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dzisławPC\Desktop\SWZ z załącznikami\"/>
    </mc:Choice>
  </mc:AlternateContent>
  <xr:revisionPtr revIDLastSave="0" documentId="13_ncr:1_{331D1DD8-50EE-43F0-A5BC-61EDD7363BAD}" xr6:coauthVersionLast="47" xr6:coauthVersionMax="47" xr10:uidLastSave="{00000000-0000-0000-0000-000000000000}"/>
  <bookViews>
    <workbookView xWindow="-108" yWindow="-108" windowWidth="23256" windowHeight="13896" tabRatio="895" firstSheet="1" activeTab="1" xr2:uid="{00000000-000D-0000-FFFF-FFFF00000000}"/>
  </bookViews>
  <sheets>
    <sheet name="KALKULACJA RYBA" sheetId="4" state="hidden" r:id="rId1"/>
    <sheet name="CZĘŚĆ 8" sheetId="12" r:id="rId2"/>
    <sheet name="Arkusz1" sheetId="14" state="hidden" r:id="rId3"/>
    <sheet name="Arkusz2" sheetId="15" state="hidden" r:id="rId4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6" i="12" l="1"/>
  <c r="V6" i="12"/>
  <c r="AC39" i="12"/>
  <c r="AB39" i="12"/>
  <c r="AA39" i="12"/>
  <c r="Z39" i="12"/>
  <c r="Y39" i="12"/>
  <c r="X39" i="12"/>
  <c r="W39" i="12"/>
  <c r="V39" i="12"/>
  <c r="T39" i="12"/>
  <c r="S39" i="12"/>
  <c r="R39" i="12"/>
  <c r="Q39" i="12"/>
  <c r="M39" i="12"/>
  <c r="P39" i="12"/>
  <c r="O39" i="12"/>
  <c r="N39" i="12"/>
  <c r="S7" i="12"/>
  <c r="AB7" i="12" s="1"/>
  <c r="S8" i="12"/>
  <c r="AB8" i="12" s="1"/>
  <c r="S9" i="12"/>
  <c r="AB9" i="12" s="1"/>
  <c r="S10" i="12"/>
  <c r="AB10" i="12" s="1"/>
  <c r="S11" i="12"/>
  <c r="AB11" i="12" s="1"/>
  <c r="S12" i="12"/>
  <c r="AB12" i="12" s="1"/>
  <c r="S13" i="12"/>
  <c r="AB13" i="12" s="1"/>
  <c r="S14" i="12"/>
  <c r="AB14" i="12" s="1"/>
  <c r="S15" i="12"/>
  <c r="AB15" i="12" s="1"/>
  <c r="S16" i="12"/>
  <c r="AB16" i="12" s="1"/>
  <c r="S17" i="12"/>
  <c r="AB17" i="12" s="1"/>
  <c r="S18" i="12"/>
  <c r="AB18" i="12" s="1"/>
  <c r="S19" i="12"/>
  <c r="AB19" i="12" s="1"/>
  <c r="S20" i="12"/>
  <c r="AB20" i="12" s="1"/>
  <c r="S21" i="12"/>
  <c r="AB21" i="12" s="1"/>
  <c r="S22" i="12"/>
  <c r="AB22" i="12" s="1"/>
  <c r="S23" i="12"/>
  <c r="AB23" i="12" s="1"/>
  <c r="S24" i="12"/>
  <c r="AB24" i="12" s="1"/>
  <c r="S25" i="12"/>
  <c r="AB25" i="12" s="1"/>
  <c r="S26" i="12"/>
  <c r="AB26" i="12" s="1"/>
  <c r="S27" i="12"/>
  <c r="AB27" i="12" s="1"/>
  <c r="S28" i="12"/>
  <c r="AB28" i="12" s="1"/>
  <c r="S29" i="12"/>
  <c r="AB29" i="12" s="1"/>
  <c r="S30" i="12"/>
  <c r="AB30" i="12" s="1"/>
  <c r="S31" i="12"/>
  <c r="AB31" i="12" s="1"/>
  <c r="S32" i="12"/>
  <c r="AB32" i="12" s="1"/>
  <c r="S33" i="12"/>
  <c r="AB33" i="12" s="1"/>
  <c r="S34" i="12"/>
  <c r="AB34" i="12" s="1"/>
  <c r="S35" i="12"/>
  <c r="AB35" i="12" s="1"/>
  <c r="S36" i="12"/>
  <c r="AB36" i="12" s="1"/>
  <c r="S37" i="12"/>
  <c r="AB37" i="12" s="1"/>
  <c r="S38" i="12"/>
  <c r="AB38" i="12" s="1"/>
  <c r="S6" i="12"/>
  <c r="AB6" i="12" s="1"/>
  <c r="R7" i="12"/>
  <c r="AA7" i="12" s="1"/>
  <c r="R8" i="12"/>
  <c r="AA8" i="12" s="1"/>
  <c r="R9" i="12"/>
  <c r="AA9" i="12" s="1"/>
  <c r="R10" i="12"/>
  <c r="AA10" i="12" s="1"/>
  <c r="R11" i="12"/>
  <c r="AA11" i="12" s="1"/>
  <c r="R12" i="12"/>
  <c r="AA12" i="12" s="1"/>
  <c r="R13" i="12"/>
  <c r="AA13" i="12" s="1"/>
  <c r="R14" i="12"/>
  <c r="AA14" i="12" s="1"/>
  <c r="R15" i="12"/>
  <c r="AA15" i="12" s="1"/>
  <c r="R16" i="12"/>
  <c r="AA16" i="12" s="1"/>
  <c r="R17" i="12"/>
  <c r="AA17" i="12" s="1"/>
  <c r="R18" i="12"/>
  <c r="AA18" i="12" s="1"/>
  <c r="R19" i="12"/>
  <c r="AA19" i="12" s="1"/>
  <c r="R20" i="12"/>
  <c r="AA20" i="12" s="1"/>
  <c r="R21" i="12"/>
  <c r="AA21" i="12" s="1"/>
  <c r="R22" i="12"/>
  <c r="AA22" i="12" s="1"/>
  <c r="R23" i="12"/>
  <c r="AA23" i="12" s="1"/>
  <c r="R24" i="12"/>
  <c r="AA24" i="12" s="1"/>
  <c r="R25" i="12"/>
  <c r="AA25" i="12" s="1"/>
  <c r="R26" i="12"/>
  <c r="AA26" i="12" s="1"/>
  <c r="R27" i="12"/>
  <c r="AA27" i="12" s="1"/>
  <c r="R28" i="12"/>
  <c r="AA28" i="12" s="1"/>
  <c r="R29" i="12"/>
  <c r="AA29" i="12" s="1"/>
  <c r="R30" i="12"/>
  <c r="AA30" i="12" s="1"/>
  <c r="R31" i="12"/>
  <c r="AA31" i="12" s="1"/>
  <c r="R32" i="12"/>
  <c r="AA32" i="12" s="1"/>
  <c r="R33" i="12"/>
  <c r="AA33" i="12" s="1"/>
  <c r="R34" i="12"/>
  <c r="AA34" i="12" s="1"/>
  <c r="R35" i="12"/>
  <c r="AA35" i="12" s="1"/>
  <c r="R36" i="12"/>
  <c r="AA36" i="12" s="1"/>
  <c r="R37" i="12"/>
  <c r="AA37" i="12" s="1"/>
  <c r="R38" i="12"/>
  <c r="AA38" i="12" s="1"/>
  <c r="R6" i="12"/>
  <c r="AA6" i="12" s="1"/>
  <c r="Q7" i="12"/>
  <c r="Z7" i="12" s="1"/>
  <c r="Q8" i="12"/>
  <c r="Z8" i="12" s="1"/>
  <c r="Q9" i="12"/>
  <c r="Z9" i="12" s="1"/>
  <c r="Q10" i="12"/>
  <c r="Z10" i="12" s="1"/>
  <c r="Q11" i="12"/>
  <c r="Z11" i="12" s="1"/>
  <c r="Q12" i="12"/>
  <c r="Z12" i="12" s="1"/>
  <c r="Q13" i="12"/>
  <c r="Z13" i="12" s="1"/>
  <c r="Q14" i="12"/>
  <c r="Z14" i="12" s="1"/>
  <c r="Q15" i="12"/>
  <c r="Z15" i="12" s="1"/>
  <c r="Q16" i="12"/>
  <c r="Z16" i="12" s="1"/>
  <c r="Q17" i="12"/>
  <c r="Z17" i="12" s="1"/>
  <c r="Q18" i="12"/>
  <c r="Z18" i="12" s="1"/>
  <c r="Q19" i="12"/>
  <c r="Z19" i="12" s="1"/>
  <c r="Q20" i="12"/>
  <c r="Z20" i="12" s="1"/>
  <c r="Q21" i="12"/>
  <c r="Z21" i="12" s="1"/>
  <c r="Q22" i="12"/>
  <c r="Z22" i="12" s="1"/>
  <c r="Q23" i="12"/>
  <c r="Z23" i="12" s="1"/>
  <c r="Q24" i="12"/>
  <c r="Z24" i="12" s="1"/>
  <c r="Q25" i="12"/>
  <c r="Z25" i="12" s="1"/>
  <c r="Q26" i="12"/>
  <c r="Z26" i="12" s="1"/>
  <c r="Q27" i="12"/>
  <c r="Z27" i="12" s="1"/>
  <c r="Q28" i="12"/>
  <c r="Z28" i="12" s="1"/>
  <c r="Q29" i="12"/>
  <c r="Z29" i="12" s="1"/>
  <c r="Q30" i="12"/>
  <c r="Z30" i="12" s="1"/>
  <c r="Q31" i="12"/>
  <c r="Z31" i="12" s="1"/>
  <c r="Q32" i="12"/>
  <c r="Z32" i="12" s="1"/>
  <c r="Q33" i="12"/>
  <c r="Z33" i="12" s="1"/>
  <c r="Q34" i="12"/>
  <c r="Z34" i="12" s="1"/>
  <c r="Q35" i="12"/>
  <c r="Z35" i="12" s="1"/>
  <c r="Q36" i="12"/>
  <c r="Z36" i="12" s="1"/>
  <c r="Q37" i="12"/>
  <c r="Z37" i="12" s="1"/>
  <c r="Q38" i="12"/>
  <c r="Z38" i="12" s="1"/>
  <c r="Q6" i="12"/>
  <c r="Z6" i="12" s="1"/>
  <c r="P7" i="12"/>
  <c r="Y7" i="12" s="1"/>
  <c r="P8" i="12"/>
  <c r="Y8" i="12" s="1"/>
  <c r="P9" i="12"/>
  <c r="Y9" i="12" s="1"/>
  <c r="P10" i="12"/>
  <c r="Y10" i="12" s="1"/>
  <c r="P11" i="12"/>
  <c r="Y11" i="12" s="1"/>
  <c r="P12" i="12"/>
  <c r="Y12" i="12" s="1"/>
  <c r="P13" i="12"/>
  <c r="P14" i="12"/>
  <c r="Y14" i="12" s="1"/>
  <c r="P15" i="12"/>
  <c r="Y15" i="12" s="1"/>
  <c r="P16" i="12"/>
  <c r="Y16" i="12" s="1"/>
  <c r="P17" i="12"/>
  <c r="Y17" i="12" s="1"/>
  <c r="P18" i="12"/>
  <c r="Y18" i="12" s="1"/>
  <c r="P19" i="12"/>
  <c r="Y19" i="12" s="1"/>
  <c r="P20" i="12"/>
  <c r="Y20" i="12" s="1"/>
  <c r="P21" i="12"/>
  <c r="Y21" i="12" s="1"/>
  <c r="P22" i="12"/>
  <c r="Y22" i="12" s="1"/>
  <c r="P23" i="12"/>
  <c r="Y23" i="12" s="1"/>
  <c r="P24" i="12"/>
  <c r="Y24" i="12" s="1"/>
  <c r="P25" i="12"/>
  <c r="Y25" i="12" s="1"/>
  <c r="P26" i="12"/>
  <c r="Y26" i="12" s="1"/>
  <c r="P27" i="12"/>
  <c r="Y27" i="12" s="1"/>
  <c r="P28" i="12"/>
  <c r="Y28" i="12" s="1"/>
  <c r="P29" i="12"/>
  <c r="Y29" i="12" s="1"/>
  <c r="P30" i="12"/>
  <c r="Y30" i="12" s="1"/>
  <c r="P31" i="12"/>
  <c r="Y31" i="12" s="1"/>
  <c r="P32" i="12"/>
  <c r="Y32" i="12" s="1"/>
  <c r="P33" i="12"/>
  <c r="Y33" i="12" s="1"/>
  <c r="P34" i="12"/>
  <c r="Y34" i="12" s="1"/>
  <c r="P35" i="12"/>
  <c r="Y35" i="12" s="1"/>
  <c r="P36" i="12"/>
  <c r="Y36" i="12" s="1"/>
  <c r="P37" i="12"/>
  <c r="Y37" i="12" s="1"/>
  <c r="P38" i="12"/>
  <c r="Y38" i="12" s="1"/>
  <c r="P6" i="12"/>
  <c r="Y6" i="12" s="1"/>
  <c r="O7" i="12"/>
  <c r="O8" i="12"/>
  <c r="O9" i="12"/>
  <c r="O10" i="12"/>
  <c r="X10" i="12" s="1"/>
  <c r="O11" i="12"/>
  <c r="X11" i="12" s="1"/>
  <c r="O12" i="12"/>
  <c r="X12" i="12" s="1"/>
  <c r="O13" i="12"/>
  <c r="X13" i="12" s="1"/>
  <c r="O14" i="12"/>
  <c r="X14" i="12" s="1"/>
  <c r="O15" i="12"/>
  <c r="X15" i="12" s="1"/>
  <c r="O16" i="12"/>
  <c r="X16" i="12" s="1"/>
  <c r="O17" i="12"/>
  <c r="X17" i="12" s="1"/>
  <c r="O18" i="12"/>
  <c r="X18" i="12" s="1"/>
  <c r="O19" i="12"/>
  <c r="X19" i="12" s="1"/>
  <c r="O20" i="12"/>
  <c r="X20" i="12" s="1"/>
  <c r="O21" i="12"/>
  <c r="X21" i="12" s="1"/>
  <c r="O22" i="12"/>
  <c r="X22" i="12" s="1"/>
  <c r="O23" i="12"/>
  <c r="X23" i="12" s="1"/>
  <c r="O24" i="12"/>
  <c r="X24" i="12" s="1"/>
  <c r="O25" i="12"/>
  <c r="X25" i="12" s="1"/>
  <c r="O26" i="12"/>
  <c r="O27" i="12"/>
  <c r="X27" i="12" s="1"/>
  <c r="O28" i="12"/>
  <c r="O29" i="12"/>
  <c r="X29" i="12" s="1"/>
  <c r="O30" i="12"/>
  <c r="X30" i="12" s="1"/>
  <c r="O31" i="12"/>
  <c r="X31" i="12" s="1"/>
  <c r="O32" i="12"/>
  <c r="O33" i="12"/>
  <c r="X33" i="12" s="1"/>
  <c r="O34" i="12"/>
  <c r="X34" i="12" s="1"/>
  <c r="O35" i="12"/>
  <c r="X35" i="12" s="1"/>
  <c r="O36" i="12"/>
  <c r="X36" i="12" s="1"/>
  <c r="O37" i="12"/>
  <c r="X37" i="12" s="1"/>
  <c r="O38" i="12"/>
  <c r="X38" i="12" s="1"/>
  <c r="O6" i="12"/>
  <c r="X6" i="12" s="1"/>
  <c r="N7" i="12"/>
  <c r="N8" i="12"/>
  <c r="W8" i="12" s="1"/>
  <c r="N9" i="12"/>
  <c r="W9" i="12" s="1"/>
  <c r="N10" i="12"/>
  <c r="W10" i="12" s="1"/>
  <c r="N11" i="12"/>
  <c r="W11" i="12" s="1"/>
  <c r="N12" i="12"/>
  <c r="W12" i="12" s="1"/>
  <c r="N13" i="12"/>
  <c r="W13" i="12" s="1"/>
  <c r="N14" i="12"/>
  <c r="W14" i="12" s="1"/>
  <c r="N15" i="12"/>
  <c r="W15" i="12" s="1"/>
  <c r="N16" i="12"/>
  <c r="W16" i="12" s="1"/>
  <c r="N17" i="12"/>
  <c r="W17" i="12" s="1"/>
  <c r="N18" i="12"/>
  <c r="W18" i="12" s="1"/>
  <c r="N19" i="12"/>
  <c r="W19" i="12" s="1"/>
  <c r="N20" i="12"/>
  <c r="W20" i="12" s="1"/>
  <c r="N21" i="12"/>
  <c r="W21" i="12" s="1"/>
  <c r="N22" i="12"/>
  <c r="W22" i="12" s="1"/>
  <c r="N23" i="12"/>
  <c r="W23" i="12" s="1"/>
  <c r="N24" i="12"/>
  <c r="W24" i="12" s="1"/>
  <c r="N25" i="12"/>
  <c r="W25" i="12" s="1"/>
  <c r="N26" i="12"/>
  <c r="W26" i="12" s="1"/>
  <c r="N27" i="12"/>
  <c r="W27" i="12" s="1"/>
  <c r="N28" i="12"/>
  <c r="W28" i="12" s="1"/>
  <c r="N29" i="12"/>
  <c r="W29" i="12" s="1"/>
  <c r="N30" i="12"/>
  <c r="W30" i="12" s="1"/>
  <c r="N31" i="12"/>
  <c r="W31" i="12" s="1"/>
  <c r="N32" i="12"/>
  <c r="W32" i="12" s="1"/>
  <c r="N33" i="12"/>
  <c r="W33" i="12" s="1"/>
  <c r="N34" i="12"/>
  <c r="W34" i="12" s="1"/>
  <c r="N35" i="12"/>
  <c r="W35" i="12" s="1"/>
  <c r="N36" i="12"/>
  <c r="W36" i="12" s="1"/>
  <c r="N37" i="12"/>
  <c r="W37" i="12" s="1"/>
  <c r="N38" i="12"/>
  <c r="W38" i="12" s="1"/>
  <c r="N6" i="12"/>
  <c r="M7" i="12"/>
  <c r="V7" i="12" s="1"/>
  <c r="M8" i="12"/>
  <c r="V8" i="12" s="1"/>
  <c r="M9" i="12"/>
  <c r="V9" i="12" s="1"/>
  <c r="M10" i="12"/>
  <c r="V10" i="12" s="1"/>
  <c r="M11" i="12"/>
  <c r="V11" i="12" s="1"/>
  <c r="M12" i="12"/>
  <c r="V12" i="12" s="1"/>
  <c r="M13" i="12"/>
  <c r="V13" i="12" s="1"/>
  <c r="M14" i="12"/>
  <c r="V14" i="12" s="1"/>
  <c r="M15" i="12"/>
  <c r="V15" i="12" s="1"/>
  <c r="M16" i="12"/>
  <c r="V16" i="12" s="1"/>
  <c r="M17" i="12"/>
  <c r="M18" i="12"/>
  <c r="M19" i="12"/>
  <c r="V19" i="12" s="1"/>
  <c r="M20" i="12"/>
  <c r="M21" i="12"/>
  <c r="V21" i="12" s="1"/>
  <c r="M22" i="12"/>
  <c r="M23" i="12"/>
  <c r="M24" i="12"/>
  <c r="V24" i="12" s="1"/>
  <c r="M25" i="12"/>
  <c r="V25" i="12" s="1"/>
  <c r="M26" i="12"/>
  <c r="V26" i="12" s="1"/>
  <c r="M27" i="12"/>
  <c r="V27" i="12" s="1"/>
  <c r="M28" i="12"/>
  <c r="V28" i="12" s="1"/>
  <c r="M29" i="12"/>
  <c r="V29" i="12" s="1"/>
  <c r="M30" i="12"/>
  <c r="V30" i="12" s="1"/>
  <c r="M31" i="12"/>
  <c r="V31" i="12" s="1"/>
  <c r="M32" i="12"/>
  <c r="V32" i="12" s="1"/>
  <c r="M33" i="12"/>
  <c r="V33" i="12" s="1"/>
  <c r="M34" i="12"/>
  <c r="V34" i="12" s="1"/>
  <c r="M35" i="12"/>
  <c r="V35" i="12" s="1"/>
  <c r="M36" i="12"/>
  <c r="V36" i="12" s="1"/>
  <c r="M37" i="12"/>
  <c r="M38" i="12"/>
  <c r="M6" i="12"/>
  <c r="T32" i="12" l="1"/>
  <c r="T13" i="12"/>
  <c r="AC36" i="12"/>
  <c r="AC25" i="12"/>
  <c r="AC33" i="12"/>
  <c r="AC6" i="12"/>
  <c r="AC19" i="12"/>
  <c r="AC10" i="12"/>
  <c r="AC12" i="12"/>
  <c r="AC31" i="12"/>
  <c r="AC11" i="12"/>
  <c r="X32" i="12"/>
  <c r="AC32" i="12" s="1"/>
  <c r="Y13" i="12"/>
  <c r="AC13" i="12" s="1"/>
  <c r="T34" i="12"/>
  <c r="T33" i="12"/>
  <c r="AC16" i="12"/>
  <c r="T25" i="12"/>
  <c r="T14" i="12"/>
  <c r="T24" i="12"/>
  <c r="T23" i="12"/>
  <c r="T9" i="12"/>
  <c r="T12" i="12"/>
  <c r="T22" i="12"/>
  <c r="T28" i="12"/>
  <c r="T8" i="12"/>
  <c r="T7" i="12"/>
  <c r="T20" i="12"/>
  <c r="T26" i="12"/>
  <c r="T6" i="12"/>
  <c r="T19" i="12"/>
  <c r="T38" i="12"/>
  <c r="T18" i="12"/>
  <c r="W7" i="12"/>
  <c r="T37" i="12"/>
  <c r="T17" i="12"/>
  <c r="AC35" i="12"/>
  <c r="AC15" i="12"/>
  <c r="AC34" i="12"/>
  <c r="AC14" i="12"/>
  <c r="AC21" i="12"/>
  <c r="AC30" i="12"/>
  <c r="AC29" i="12"/>
  <c r="AC28" i="12"/>
  <c r="AC24" i="12"/>
  <c r="AC27" i="12"/>
  <c r="T36" i="12"/>
  <c r="T16" i="12"/>
  <c r="T35" i="12"/>
  <c r="T15" i="12"/>
  <c r="T31" i="12"/>
  <c r="T11" i="12"/>
  <c r="T30" i="12"/>
  <c r="T10" i="12"/>
  <c r="V23" i="12"/>
  <c r="AC23" i="12" s="1"/>
  <c r="T27" i="12"/>
  <c r="V37" i="12"/>
  <c r="AC37" i="12" s="1"/>
  <c r="V17" i="12"/>
  <c r="AC17" i="12" s="1"/>
  <c r="X28" i="12"/>
  <c r="X8" i="12"/>
  <c r="AC8" i="12" s="1"/>
  <c r="T21" i="12"/>
  <c r="T29" i="12"/>
  <c r="V22" i="12"/>
  <c r="AC22" i="12" s="1"/>
  <c r="V20" i="12"/>
  <c r="AC20" i="12" s="1"/>
  <c r="V38" i="12"/>
  <c r="AC38" i="12" s="1"/>
  <c r="X9" i="12"/>
  <c r="AC9" i="12" s="1"/>
  <c r="X7" i="12"/>
  <c r="X26" i="12"/>
  <c r="AC26" i="12" s="1"/>
  <c r="V18" i="12"/>
  <c r="AC18" i="12" s="1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6" i="12"/>
  <c r="AC7" i="12" l="1"/>
  <c r="F5" i="4" l="1"/>
  <c r="G5" i="4" s="1"/>
  <c r="I5" i="4" s="1"/>
  <c r="F6" i="4"/>
  <c r="G6" i="4" s="1"/>
  <c r="I6" i="4" s="1"/>
  <c r="F7" i="4"/>
  <c r="G7" i="4" s="1"/>
  <c r="I7" i="4" s="1"/>
  <c r="F8" i="4"/>
  <c r="G8" i="4" s="1"/>
  <c r="I8" i="4" s="1"/>
  <c r="F9" i="4"/>
  <c r="G9" i="4" s="1"/>
  <c r="I9" i="4" s="1"/>
  <c r="F4" i="4"/>
  <c r="G4" i="4" s="1"/>
  <c r="I4" i="4" s="1"/>
  <c r="I10" i="4" l="1"/>
  <c r="G10" i="4"/>
</calcChain>
</file>

<file path=xl/sharedStrings.xml><?xml version="1.0" encoding="utf-8"?>
<sst xmlns="http://schemas.openxmlformats.org/spreadsheetml/2006/main" count="182" uniqueCount="143">
  <si>
    <t>1.</t>
  </si>
  <si>
    <t>LP.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</si>
  <si>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</si>
  <si>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</si>
  <si>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</si>
  <si>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</si>
  <si>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</si>
  <si>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</si>
  <si>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</si>
  <si>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</si>
  <si>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</si>
  <si>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</si>
  <si>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</si>
  <si>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</si>
  <si>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</si>
  <si>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</si>
  <si>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</si>
  <si>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</si>
  <si>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</si>
  <si>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</si>
  <si>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</si>
  <si>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</si>
  <si>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</si>
  <si>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</si>
  <si>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</si>
  <si>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</si>
  <si>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</si>
  <si>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</si>
  <si>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</si>
  <si>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</si>
  <si>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</si>
  <si>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</si>
  <si>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</si>
  <si>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</si>
  <si>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NAZWA</t>
  </si>
  <si>
    <t>SZACUNKOWA CENA JEDNOSTKOWA NETTO</t>
  </si>
  <si>
    <t>WARTOŚĆ SZACUNKOWA NETTO</t>
  </si>
  <si>
    <t>PODATEK VAT %</t>
  </si>
  <si>
    <t>WARTOŚĆ SZACUNKOWA BRUTTO</t>
  </si>
  <si>
    <t>Sukcesywna dostawa ryb przetwarzanych i konserwowych</t>
  </si>
  <si>
    <t xml:space="preserve">CENA </t>
  </si>
  <si>
    <t>ILOŚĆ         VII-XII 2023r.</t>
  </si>
  <si>
    <t>PLANOWANY WZROST CENA %</t>
  </si>
  <si>
    <t xml:space="preserve">NAZWA ASORTYMENTU </t>
  </si>
  <si>
    <t>ILOŚĆ              DPS                NOWE BIELICE</t>
  </si>
  <si>
    <t>ILOŚĆ            DPS ŻYDOWO</t>
  </si>
  <si>
    <t>ILOŚĆ            DPS             CETUŃ</t>
  </si>
  <si>
    <t>ILOŚĆ            DPS             MIELNO</t>
  </si>
  <si>
    <t>ILOŚĆ            DPS             PARSOWO</t>
  </si>
  <si>
    <t>ILOŚĆ            MOW         POLANÓW</t>
  </si>
  <si>
    <t>ILOŚĆ            SOSW WARNINO</t>
  </si>
  <si>
    <t>ILOŚĆ  ŁĄCZNA ZAMÓWIENIA NA                           2026 ROK</t>
  </si>
  <si>
    <t>JEDNOSTA MIARY</t>
  </si>
  <si>
    <t>kg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</si>
  <si>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 DO POZYCJI 14</t>
    </r>
  </si>
  <si>
    <r>
      <t xml:space="preserve">DOSTAWA RYB ŚWIEŻYCH, MROŻONYCH, KONSERWOWYCH I PRZETWORZONYCH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</si>
  <si>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15 DO POZYCJI 28</t>
    </r>
  </si>
  <si>
    <r>
      <t xml:space="preserve">DOSTAWY PIECZYWA, ŚWIEŻYCH WYROBÓW PIEKARSKICH I CIASTKARSKICH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</si>
  <si>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29 DO POZYCJI 42</t>
    </r>
  </si>
  <si>
    <r>
      <t xml:space="preserve">DOSTAWY OWOCÓW MROŻONYCH, WARZYW MROŻONYCH I PRODUKTÓW MROŻONYCH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</si>
  <si>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43  DO POZYCJI 5</t>
    </r>
    <r>
      <rPr>
        <b/>
        <sz val="12"/>
        <rFont val="Times New Roman"/>
        <family val="1"/>
        <charset val="238"/>
      </rPr>
      <t>6</t>
    </r>
  </si>
  <si>
    <r>
      <t xml:space="preserve">DOSTAWY MLEKA I PRODUKTÓW MLECZARSKICH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</si>
  <si>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57 DO POZYCJI 70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</si>
  <si>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71 DO POZYCJI 84</t>
    </r>
  </si>
  <si>
    <r>
      <t xml:space="preserve">JAJA ŚWIEŻE </t>
    </r>
    <r>
      <rPr>
        <b/>
        <sz val="10"/>
        <rFont val="Times New Roman"/>
        <family val="1"/>
        <charset val="238"/>
      </rPr>
      <t>CAŁOŚĆ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</si>
  <si>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1 DO POZYCJI 35</t>
    </r>
  </si>
  <si>
    <t>Mieszanka owoców kompotowa 5- składnikowa, barwa typowa dla poszczególnych owoców, owoce sypkie, głęboko mrożona, opakowanie do 3 kg</t>
  </si>
  <si>
    <t>Truskawka cała bez szypułki - barwa typowa dla truskawki, bez obcych posmaków, owoce sypkie, głęboko mrożona, opakowanie do 3 kg</t>
  </si>
  <si>
    <t>Porzeczka czarna cała bez szypułki - barwa typowa dla porzeczki czarnej, owoce sypkie, głęboko mrożona, opakowanie do 3 kg</t>
  </si>
  <si>
    <t>Porzeczka czerwona cała bez szypułki - barwa typowa dla porzeczki czerwonej, owoce sypkie, głęboko mrożona, opakowanie do 3 kg</t>
  </si>
  <si>
    <t>Malina cała - barwa typowa dla maliny, owoce sypkie, głęboko mrożona, opakowanie do 3 kg</t>
  </si>
  <si>
    <t>Wiśnia cała bez pestek i ogonków - barwa typowa dla wiśni, bez pestek, owoce sypkie, głęboko mrożona, opakowanie do 3 kg</t>
  </si>
  <si>
    <t>Śliwka połówki bez pestek- barwa typowa dla śliwki, owoce sypkie, głęboko mrożona, opakowanie do 3 kg</t>
  </si>
  <si>
    <t xml:space="preserve">Jagody- barwa typowa dla jagody, owoce sypkie, głęboko mrożona, opakowanie do 3 kg </t>
  </si>
  <si>
    <t>Marchewka kostka -kostka sypka, głęboko mrożona, opakowanie do 3 kg</t>
  </si>
  <si>
    <t>Fasolka szparagowa żółta - strąki całe, kształtne, nie połamane, głęboko mrożona, opakowanie do 3 kg</t>
  </si>
  <si>
    <t>Fasolka szparagowa zielona - strąki całe, nie połamane, fasolka sypka, głęboko mrożona, opakowanie do 3 kg</t>
  </si>
  <si>
    <t xml:space="preserve">Groszek zielony - ziarna całe, groszek sypki, głęboko mrożony, opakowanie do 3 kg </t>
  </si>
  <si>
    <t>Brokuł - różyczki sypkie, nieuszkodzone, głęboko mrożony, opakowanie do 3 kg</t>
  </si>
  <si>
    <t xml:space="preserve">Kalafior – różyczki sypkie, nieuszkodzone, głęboko mrożony, opakowanie do 3 kg </t>
  </si>
  <si>
    <t>Brukselka - główki sypkie, nieuszkodzone, głęboko mrożona, opakowanie do 3 kg</t>
  </si>
  <si>
    <t>Dynia- kostka sypka, głęboko mrożona, opakowanie do 3 kg</t>
  </si>
  <si>
    <t>Pietruszka korzeń- kostka sypka, głęboko mrożona, opakowanie do 3 kg</t>
  </si>
  <si>
    <t>Seler korzeń- kostka sypka, głęboko mrożona, opakowanie do 3 kg</t>
  </si>
  <si>
    <t>Koper krojony- głęboko mrożony, opakowanie do 1 kg</t>
  </si>
  <si>
    <t>Nać pietruszki krojona -głęboko mrożona, opakowanie do 1 kg</t>
  </si>
  <si>
    <t>Papryka paski mix kolor- głęboko mrożona, opakowanie do 3 kg</t>
  </si>
  <si>
    <t>Pieczarka- plastry, głęboko mrożona, opakowanie do 2 kg</t>
  </si>
  <si>
    <t>Pieczarka cała-, głęboko mrożona, opakowanie do 2 kg</t>
  </si>
  <si>
    <t xml:space="preserve">Szpinak cięty - brykiet, głęboko mrożony, opakowanie do 3 kg </t>
  </si>
  <si>
    <t>Włoszczyzna w słupkach (marchew, pietruszka, por, seler), warzywa sypkie, głęboko mrożone, opakowanie do 3 kg</t>
  </si>
  <si>
    <t>Mieszanka chińska, warzywa sypkie, głęboko mrożone, opakowanie do 3 kg</t>
  </si>
  <si>
    <t>Mieszanka warzywna 7 składnikowa, warzywa sypkie, głęboko mrożone, opakowanie do 3 kg</t>
  </si>
  <si>
    <t xml:space="preserve">Mieszanka warzyw meksykańska, warzywa sypkie, głęboko mrożone, opakowanie do 3 kg </t>
  </si>
  <si>
    <t>Mieszanka warzyw  4- składnikowa, warzywa sypkie, głęboko mrożone, opakowanie do 3 kg</t>
  </si>
  <si>
    <t>Kluski śląskie, sypkie, głęboko mrożone, opakowanie do 3 kg</t>
  </si>
  <si>
    <t>Pyzy z mięsem, sypkie, głęboko mrożone, opakowanie do 3 kg</t>
  </si>
  <si>
    <t>Frytki karbowane, sypkie, głęboko mrożone, przeznaczone do piekarnika i do głębokiego oleju, opakowanie do 3 kg</t>
  </si>
  <si>
    <t xml:space="preserve">Ciasto francuskie, głęboko mrożone, opakowanie do 3 kg </t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</si>
  <si>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36 DO POZYCJI 71</t>
    </r>
  </si>
  <si>
    <r>
      <rPr>
        <b/>
        <sz val="12"/>
        <rFont val="Times New Roman"/>
        <family val="1"/>
        <charset val="238"/>
      </rPr>
      <t>DOSTAWA ARTYKUŁÓW OGÓLNOSPOŻYWCZYCH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 DO POZYCJI 31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</si>
  <si>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32 DO POZYCJI 48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</si>
  <si>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49 DO POZYCJI 74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</si>
  <si>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75 DO POZYCJI 90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</si>
  <si>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91 DO POZYCJI 113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</si>
  <si>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114 DO POZYCJI 135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</si>
  <si>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136 DO POZYCJI 191</t>
    </r>
  </si>
  <si>
    <t>ZESTAW 1</t>
  </si>
  <si>
    <t>ZESTAW 2</t>
  </si>
  <si>
    <t>ZESTAW 3</t>
  </si>
  <si>
    <t>ZESTAW 4</t>
  </si>
  <si>
    <t>ZESTAW 5</t>
  </si>
  <si>
    <t>ZESTAW 6</t>
  </si>
  <si>
    <t>ZESTAW 7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</si>
  <si>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85 DO POZYCJI 98</t>
    </r>
  </si>
  <si>
    <t>CENA JEDNOSTKOWA NETTO</t>
  </si>
  <si>
    <t>WARTOŚĆ ZAMÓWIENIA NETTO                      DPS                         NOWE BIELICE</t>
  </si>
  <si>
    <t>WARTOŚĆ  ZAMÓWIENIA NETTO                      DPS                         ŻYDOWO</t>
  </si>
  <si>
    <t>WARTOŚĆ  ZAMÓWIENIA NETTO                      DPS                         CETUŃ</t>
  </si>
  <si>
    <t>WARTOŚĆ  ZAMÓWIENIA NETTO                      DPS                         MIELNO</t>
  </si>
  <si>
    <t>WARTOŚĆ ZAMÓWIENIA NETTO                      DPS                         PARSOWO</t>
  </si>
  <si>
    <t>WARTOŚĆ ZAMÓWIENIA NETTO                      SOSW WARNINO</t>
  </si>
  <si>
    <t>WARTOŚĆ  ZAMÓWIENIA NETTO                      MOW POLANÓW</t>
  </si>
  <si>
    <t xml:space="preserve">WARTOŚĆ  ŁĄCZNA ZAMÓWIENIA NETTO </t>
  </si>
  <si>
    <t>WARTOŚĆ ZAMÓWIENIA BRUTTO                      DPS                         NOWE BIELICE</t>
  </si>
  <si>
    <t>WARTOŚĆ  ZAMÓWIENIA  BRUTTO                      DPS                         ŻYDOWO</t>
  </si>
  <si>
    <t>WARTOŚĆ  ZAMÓWIENIA  BRUTTO                    DPS                         CETUŃ</t>
  </si>
  <si>
    <t>WARTOŚĆ  ZAMÓWIENIA  BRUTTO                      DPS                         MIELNO</t>
  </si>
  <si>
    <t>WARTOŚĆ ZAMÓWIENIA  BRUTTO                      DPS                         PARSOWO</t>
  </si>
  <si>
    <t>WARTOŚĆ ZAMÓWIENIA  BRUTTO                      SOSW WARNINO</t>
  </si>
  <si>
    <t>WARTOŚĆ  ZAMÓWIENIA  BRUTTO                      MOW POLANÓW</t>
  </si>
  <si>
    <t>WARTOŚĆ  ŁĄCZNA ZAMÓWIENIA BRUTTO</t>
  </si>
  <si>
    <t>PODATEK                   VAT                        W %</t>
  </si>
  <si>
    <t>CZĘŚĆ 8- SUKCESYNNE DOSTAWY OWOCÓW MROŻONYCH, WARZYW MROŻONYCH I PRODUKTÓW GŁĘBOKO MROŻONYCH</t>
  </si>
  <si>
    <t>Słownie:...................................................................................................................)</t>
  </si>
  <si>
    <t xml:space="preserve">Słownie.....................................................................................................................)      </t>
  </si>
  <si>
    <t xml:space="preserve">          </t>
  </si>
  <si>
    <t>Szczegółowe Zestawienie Ilościowe Przedmiotu Zamówienia</t>
  </si>
  <si>
    <t xml:space="preserve">Wartość netto (wynikająca z komórki T39)............................zł.  </t>
  </si>
  <si>
    <t>Wartość brutto (wynikająca z komórki AC39)….....................zł</t>
  </si>
  <si>
    <t xml:space="preserve">
Niniejszy Formularz należy opatrzyć 
kwalifikowanym podpisem elektronicznym przez osobę/y/ umocowaną/umocowane do reprezentowania Wykonawcy</t>
  </si>
  <si>
    <t>ZAŁĄCZNIK NR 1A.8. DO SWZ</t>
  </si>
  <si>
    <t>Ogółem  Część  Nr 8  pozycja od nr 1 do nr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</si>
</sst>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1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  <font>
      <b/>
      <sz val="1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b/>
      <sz val="9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4" fillId="0" borderId="0" xfId="0" applyNumberFormat="1" applyFont="1"/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2" fontId="4" fillId="2" borderId="6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2" fontId="6" fillId="2" borderId="0" xfId="0" applyNumberFormat="1" applyFont="1" applyFill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6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2" fontId="6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8" fillId="0" borderId="0" xfId="0" applyFont="1" applyAlignment="1">
      <alignment horizontal="left" vertical="center"/>
    </xf>
    <xf numFmtId="0" fontId="19" fillId="0" borderId="0" xfId="0" applyFont="1"/>
    <xf numFmtId="0" fontId="18" fillId="0" borderId="0" xfId="0" applyFont="1" applyAlignment="1">
      <alignment horizont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4" fillId="0" borderId="0" xfId="0" applyFont="1"/>
    <xf numFmtId="2" fontId="5" fillId="4" borderId="1" xfId="0" applyNumberFormat="1" applyFont="1" applyFill="1" applyBorder="1" applyAlignment="1">
      <alignment horizontal="center" vertical="center" wrapText="1"/>
    </xf>
    <xf numFmtId="2" fontId="5" fillId="4" borderId="7" xfId="0" applyNumberFormat="1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0" fillId="0" borderId="0" xfId="0"/>
    <xf numFmtId="0" fontId="22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9" fillId="0" borderId="0" xfId="0" applyFont="1"/>
    <xf numFmtId="0" fontId="2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142" zoomScaleNormal="142" workbookViewId="0">
      <selection activeCell="E9" sqref="E9"/>
    </sheetView>
  </sheetViews>
  <sheetFormatPr defaultRowHeight="14.4" x14ac:dyDescent="0.3"/>
  <cols>
    <col min="1" max="1" width="3.5546875" customWidth="1"/>
    <col min="2" max="2" width="37.5546875" customWidth="1"/>
    <col min="3" max="4" width="9.5546875" customWidth="1"/>
    <col min="5" max="5" width="12.44140625" customWidth="1"/>
    <col min="6" max="7" width="14.5546875" customWidth="1"/>
    <col min="8" max="8" width="9.5546875" customWidth="1"/>
    <col min="9" max="9" width="14.6640625" customWidth="1"/>
  </cols>
  <sheetData>
    <row r="1" spans="1:11" ht="17.399999999999999" x14ac:dyDescent="0.3">
      <c r="A1" s="48" t="s">
        <v>39</v>
      </c>
      <c r="B1" s="49"/>
      <c r="C1" s="49"/>
      <c r="D1" s="49"/>
      <c r="E1" s="49"/>
      <c r="F1" s="49"/>
      <c r="G1" s="49"/>
      <c r="H1" s="49"/>
      <c r="I1" s="49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7.25" customHeight="1" x14ac:dyDescent="0.3">
      <c r="A3" s="10" t="s">
        <v>1</v>
      </c>
      <c r="B3" s="10" t="s">
        <v>34</v>
      </c>
      <c r="C3" s="10" t="s">
        <v>41</v>
      </c>
      <c r="D3" s="10" t="s">
        <v>40</v>
      </c>
      <c r="E3" s="10" t="s">
        <v>42</v>
      </c>
      <c r="F3" s="10" t="s">
        <v>35</v>
      </c>
      <c r="G3" s="11" t="s">
        <v>36</v>
      </c>
      <c r="H3" s="11" t="s">
        <v>37</v>
      </c>
      <c r="I3" s="11" t="s">
        <v>38</v>
      </c>
      <c r="J3" s="1"/>
      <c r="K3" s="1"/>
    </row>
    <row r="4" spans="1:11" ht="20.100000000000001" customHeight="1" x14ac:dyDescent="0.3">
      <c r="A4" s="12" t="s">
        <v>0</v>
      </c>
      <c r="B4" s="13"/>
      <c r="C4" s="14"/>
      <c r="D4" s="5"/>
      <c r="E4" s="12"/>
      <c r="F4" s="12">
        <f>D4+D4*E4</f>
        <v>0</v>
      </c>
      <c r="G4" s="12">
        <f>F4*C4</f>
        <v>0</v>
      </c>
      <c r="H4" s="12">
        <v>0</v>
      </c>
      <c r="I4" s="12">
        <f>G4+G4*H4</f>
        <v>0</v>
      </c>
      <c r="J4" s="1"/>
      <c r="K4" s="1"/>
    </row>
    <row r="5" spans="1:11" ht="20.100000000000001" customHeight="1" x14ac:dyDescent="0.3">
      <c r="A5" s="12" t="s">
        <v>2</v>
      </c>
      <c r="B5" s="13"/>
      <c r="C5" s="14"/>
      <c r="D5" s="5"/>
      <c r="E5" s="12"/>
      <c r="F5" s="12">
        <f t="shared" ref="F5:F9" si="0">D5+D5*E5</f>
        <v>0</v>
      </c>
      <c r="G5" s="12">
        <f t="shared" ref="G5:G9" si="1">F5*C5</f>
        <v>0</v>
      </c>
      <c r="H5" s="12">
        <v>0</v>
      </c>
      <c r="I5" s="12">
        <f t="shared" ref="I5:I9" si="2">G5+G5*H5</f>
        <v>0</v>
      </c>
      <c r="J5" s="1"/>
      <c r="K5" s="1"/>
    </row>
    <row r="6" spans="1:11" ht="20.100000000000001" customHeight="1" x14ac:dyDescent="0.3">
      <c r="A6" s="12" t="s">
        <v>3</v>
      </c>
      <c r="B6" s="13"/>
      <c r="C6" s="14"/>
      <c r="D6" s="5"/>
      <c r="E6" s="12"/>
      <c r="F6" s="12">
        <f t="shared" si="0"/>
        <v>0</v>
      </c>
      <c r="G6" s="12">
        <f t="shared" si="1"/>
        <v>0</v>
      </c>
      <c r="H6" s="12">
        <v>0</v>
      </c>
      <c r="I6" s="12">
        <f t="shared" si="2"/>
        <v>0</v>
      </c>
      <c r="J6" s="1"/>
      <c r="K6" s="1"/>
    </row>
    <row r="7" spans="1:11" ht="20.100000000000001" customHeight="1" x14ac:dyDescent="0.3">
      <c r="A7" s="12" t="s">
        <v>4</v>
      </c>
      <c r="B7" s="13"/>
      <c r="C7" s="14"/>
      <c r="D7" s="5"/>
      <c r="E7" s="12"/>
      <c r="F7" s="12">
        <f t="shared" si="0"/>
        <v>0</v>
      </c>
      <c r="G7" s="12">
        <f t="shared" si="1"/>
        <v>0</v>
      </c>
      <c r="H7" s="12">
        <v>0</v>
      </c>
      <c r="I7" s="12">
        <f t="shared" si="2"/>
        <v>0</v>
      </c>
      <c r="J7" s="1"/>
      <c r="K7" s="1"/>
    </row>
    <row r="8" spans="1:11" ht="20.100000000000001" customHeight="1" x14ac:dyDescent="0.3">
      <c r="A8" s="12" t="s">
        <v>5</v>
      </c>
      <c r="B8" s="13"/>
      <c r="C8" s="14"/>
      <c r="D8" s="5"/>
      <c r="E8" s="12"/>
      <c r="F8" s="12">
        <f t="shared" si="0"/>
        <v>0</v>
      </c>
      <c r="G8" s="12">
        <f t="shared" si="1"/>
        <v>0</v>
      </c>
      <c r="H8" s="12">
        <v>0</v>
      </c>
      <c r="I8" s="12">
        <f t="shared" si="2"/>
        <v>0</v>
      </c>
      <c r="J8" s="1"/>
      <c r="K8" s="1"/>
    </row>
    <row r="9" spans="1:11" ht="20.100000000000001" customHeight="1" x14ac:dyDescent="0.3">
      <c r="A9" s="12" t="s">
        <v>6</v>
      </c>
      <c r="B9" s="13"/>
      <c r="C9" s="14"/>
      <c r="D9" s="5"/>
      <c r="E9" s="12"/>
      <c r="F9" s="12">
        <f t="shared" si="0"/>
        <v>0</v>
      </c>
      <c r="G9" s="12">
        <f t="shared" si="1"/>
        <v>0</v>
      </c>
      <c r="H9" s="12">
        <v>0</v>
      </c>
      <c r="I9" s="12">
        <f t="shared" si="2"/>
        <v>0</v>
      </c>
      <c r="J9" s="1"/>
      <c r="K9" s="1"/>
    </row>
    <row r="10" spans="1:11" ht="20.100000000000001" customHeight="1" x14ac:dyDescent="0.3">
      <c r="A10" s="7"/>
      <c r="B10" s="8"/>
      <c r="C10" s="7"/>
      <c r="D10" s="7"/>
      <c r="E10" s="7"/>
      <c r="F10" s="7"/>
      <c r="G10" s="15">
        <f>SUM(G4:G9)</f>
        <v>0</v>
      </c>
      <c r="H10" s="8"/>
      <c r="I10" s="15">
        <f>SUM(I4:I9)</f>
        <v>0</v>
      </c>
      <c r="J10" s="1"/>
      <c r="K10" s="1"/>
    </row>
    <row r="11" spans="1:1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4E7A7-3009-4960-B24F-03FB9A1DB0CC}">
  <dimension ref="A1:AE56"/>
  <sheetViews>
    <sheetView tabSelected="1" topLeftCell="A37" zoomScale="90" zoomScaleNormal="90" workbookViewId="0">
      <selection activeCell="M39" sqref="M39"/>
    </sheetView>
  </sheetViews>
  <sheetFormatPr defaultColWidth="9.109375" defaultRowHeight="12" x14ac:dyDescent="0.25"/>
  <cols>
    <col min="1" max="1" width="4.88671875" style="6" customWidth="1"/>
    <col min="2" max="2" width="33.109375" style="6" customWidth="1"/>
    <col min="3" max="11" width="12.6640625" style="6" customWidth="1"/>
    <col min="12" max="12" width="14.109375" style="6" customWidth="1"/>
    <col min="13" max="29" width="12.6640625" style="6" customWidth="1"/>
    <col min="30" max="16384" width="9.109375" style="6"/>
  </cols>
  <sheetData>
    <row r="1" spans="1:29" ht="33.75" customHeight="1" x14ac:dyDescent="0.3">
      <c r="A1" s="54" t="s">
        <v>141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1"/>
      <c r="AC1" s="51"/>
    </row>
    <row r="2" spans="1:29" ht="33.75" customHeight="1" x14ac:dyDescent="0.25">
      <c r="A2" s="59" t="s">
        <v>137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</row>
    <row r="3" spans="1:29" ht="69.75" customHeight="1" x14ac:dyDescent="0.3">
      <c r="A3" s="56" t="s">
        <v>133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1"/>
      <c r="AC3" s="51"/>
    </row>
    <row r="5" spans="1:29" ht="81" customHeight="1" x14ac:dyDescent="0.25">
      <c r="A5" s="16" t="s">
        <v>1</v>
      </c>
      <c r="B5" s="16" t="s">
        <v>43</v>
      </c>
      <c r="C5" s="23" t="s">
        <v>52</v>
      </c>
      <c r="D5" s="31" t="s">
        <v>44</v>
      </c>
      <c r="E5" s="31" t="s">
        <v>45</v>
      </c>
      <c r="F5" s="32" t="s">
        <v>46</v>
      </c>
      <c r="G5" s="32" t="s">
        <v>47</v>
      </c>
      <c r="H5" s="31" t="s">
        <v>48</v>
      </c>
      <c r="I5" s="32" t="s">
        <v>50</v>
      </c>
      <c r="J5" s="31" t="s">
        <v>49</v>
      </c>
      <c r="K5" s="23" t="s">
        <v>51</v>
      </c>
      <c r="L5" s="23" t="s">
        <v>115</v>
      </c>
      <c r="M5" s="23" t="s">
        <v>116</v>
      </c>
      <c r="N5" s="23" t="s">
        <v>117</v>
      </c>
      <c r="O5" s="23" t="s">
        <v>118</v>
      </c>
      <c r="P5" s="23" t="s">
        <v>119</v>
      </c>
      <c r="Q5" s="23" t="s">
        <v>120</v>
      </c>
      <c r="R5" s="23" t="s">
        <v>121</v>
      </c>
      <c r="S5" s="23" t="s">
        <v>122</v>
      </c>
      <c r="T5" s="23" t="s">
        <v>123</v>
      </c>
      <c r="U5" s="23" t="s">
        <v>132</v>
      </c>
      <c r="V5" s="23" t="s">
        <v>124</v>
      </c>
      <c r="W5" s="23" t="s">
        <v>125</v>
      </c>
      <c r="X5" s="23" t="s">
        <v>126</v>
      </c>
      <c r="Y5" s="23" t="s">
        <v>127</v>
      </c>
      <c r="Z5" s="23" t="s">
        <v>128</v>
      </c>
      <c r="AA5" s="23" t="s">
        <v>129</v>
      </c>
      <c r="AB5" s="23" t="s">
        <v>130</v>
      </c>
      <c r="AC5" s="23" t="s">
        <v>131</v>
      </c>
    </row>
    <row r="6" spans="1:29" ht="50.1" customHeight="1" x14ac:dyDescent="0.25">
      <c r="A6" s="34" t="s">
        <v>0</v>
      </c>
      <c r="B6" s="27" t="s">
        <v>66</v>
      </c>
      <c r="C6" s="33" t="s">
        <v>53</v>
      </c>
      <c r="D6" s="36">
        <v>300</v>
      </c>
      <c r="E6" s="5">
        <v>100</v>
      </c>
      <c r="F6" s="45"/>
      <c r="G6" s="5">
        <v>300</v>
      </c>
      <c r="H6" s="37">
        <v>350</v>
      </c>
      <c r="I6" s="36">
        <v>30</v>
      </c>
      <c r="J6" s="45"/>
      <c r="K6" s="17">
        <f>D6+E6+F6+G6+H6+I6+J6</f>
        <v>1080</v>
      </c>
      <c r="L6" s="2"/>
      <c r="M6" s="2">
        <f>D6*L6</f>
        <v>0</v>
      </c>
      <c r="N6" s="2">
        <f>E6*L6</f>
        <v>0</v>
      </c>
      <c r="O6" s="2">
        <f>F6*L6</f>
        <v>0</v>
      </c>
      <c r="P6" s="3">
        <f>G6*L6</f>
        <v>0</v>
      </c>
      <c r="Q6" s="3">
        <f>H6*L6</f>
        <v>0</v>
      </c>
      <c r="R6" s="3">
        <f>I6*L6</f>
        <v>0</v>
      </c>
      <c r="S6" s="3">
        <f>J6*L6</f>
        <v>0</v>
      </c>
      <c r="T6" s="3">
        <f>SUM(M6:S6)</f>
        <v>0</v>
      </c>
      <c r="U6" s="3"/>
      <c r="V6" s="3">
        <f>M6+M6*U6/100</f>
        <v>0</v>
      </c>
      <c r="W6" s="3">
        <f>N6+N6*U6/100</f>
        <v>0</v>
      </c>
      <c r="X6" s="3">
        <f>O6+O6*U6/100</f>
        <v>0</v>
      </c>
      <c r="Y6" s="3">
        <f>P6+P6*U6/100</f>
        <v>0</v>
      </c>
      <c r="Z6" s="3">
        <f>Q6+Q6*U6/100</f>
        <v>0</v>
      </c>
      <c r="AA6" s="3">
        <f>R6+R6*U6/100</f>
        <v>0</v>
      </c>
      <c r="AB6" s="3">
        <f>S6+S6*U6/100</f>
        <v>0</v>
      </c>
      <c r="AC6" s="3">
        <f>SUM(V6:AB6)</f>
        <v>0</v>
      </c>
    </row>
    <row r="7" spans="1:29" ht="50.1" customHeight="1" x14ac:dyDescent="0.25">
      <c r="A7" s="34" t="s">
        <v>2</v>
      </c>
      <c r="B7" s="27" t="s">
        <v>67</v>
      </c>
      <c r="C7" s="35" t="s">
        <v>53</v>
      </c>
      <c r="D7" s="36">
        <v>150</v>
      </c>
      <c r="E7" s="5">
        <v>100</v>
      </c>
      <c r="F7" s="45"/>
      <c r="G7" s="5">
        <v>130</v>
      </c>
      <c r="H7" s="37">
        <v>100</v>
      </c>
      <c r="I7" s="36">
        <v>20</v>
      </c>
      <c r="J7" s="5">
        <v>18</v>
      </c>
      <c r="K7" s="17">
        <f t="shared" ref="K7:K38" si="0">D7+E7+F7+G7+H7+I7+J7</f>
        <v>518</v>
      </c>
      <c r="L7" s="2"/>
      <c r="M7" s="2">
        <f t="shared" ref="M7:M38" si="1">D7*L7</f>
        <v>0</v>
      </c>
      <c r="N7" s="2">
        <f t="shared" ref="N7:N38" si="2">E7*L7</f>
        <v>0</v>
      </c>
      <c r="O7" s="2">
        <f t="shared" ref="O7:O38" si="3">F7*L7</f>
        <v>0</v>
      </c>
      <c r="P7" s="3">
        <f t="shared" ref="P7:P38" si="4">G7*L7</f>
        <v>0</v>
      </c>
      <c r="Q7" s="3">
        <f t="shared" ref="Q7:Q38" si="5">H7*L7</f>
        <v>0</v>
      </c>
      <c r="R7" s="3">
        <f t="shared" ref="R7:R38" si="6">I7*L7</f>
        <v>0</v>
      </c>
      <c r="S7" s="3">
        <f t="shared" ref="S7:S38" si="7">J7*L7</f>
        <v>0</v>
      </c>
      <c r="T7" s="3">
        <f t="shared" ref="T7:T38" si="8">SUM(M7:S7)</f>
        <v>0</v>
      </c>
      <c r="U7" s="3"/>
      <c r="V7" s="3">
        <f t="shared" ref="V7:V38" si="9">M7+M7*U7/100</f>
        <v>0</v>
      </c>
      <c r="W7" s="3">
        <f t="shared" ref="W7:W38" si="10">N7+N7*U7/100</f>
        <v>0</v>
      </c>
      <c r="X7" s="3">
        <f t="shared" ref="X7:X38" si="11">O7+O7*U7/100</f>
        <v>0</v>
      </c>
      <c r="Y7" s="3">
        <f t="shared" ref="Y7:Y38" si="12">P7+P7*U7/100</f>
        <v>0</v>
      </c>
      <c r="Z7" s="3">
        <f t="shared" ref="Z7:Z38" si="13">Q7+Q7*U7/100</f>
        <v>0</v>
      </c>
      <c r="AA7" s="3">
        <f t="shared" ref="AA7:AA38" si="14">R7+R7*U7/100</f>
        <v>0</v>
      </c>
      <c r="AB7" s="3">
        <f t="shared" ref="AB7:AB38" si="15">S7+S7*U7/100</f>
        <v>0</v>
      </c>
      <c r="AC7" s="3">
        <f t="shared" ref="AC7:AC38" si="16">SUM(V7:AB7)</f>
        <v>0</v>
      </c>
    </row>
    <row r="8" spans="1:29" ht="50.1" customHeight="1" x14ac:dyDescent="0.25">
      <c r="A8" s="34" t="s">
        <v>3</v>
      </c>
      <c r="B8" s="27" t="s">
        <v>68</v>
      </c>
      <c r="C8" s="35" t="s">
        <v>53</v>
      </c>
      <c r="D8" s="36">
        <v>50</v>
      </c>
      <c r="E8" s="5">
        <v>100</v>
      </c>
      <c r="F8" s="45"/>
      <c r="G8" s="5">
        <v>200</v>
      </c>
      <c r="H8" s="37">
        <v>50</v>
      </c>
      <c r="I8" s="36">
        <v>10</v>
      </c>
      <c r="J8" s="45"/>
      <c r="K8" s="17">
        <f t="shared" si="0"/>
        <v>410</v>
      </c>
      <c r="L8" s="2"/>
      <c r="M8" s="2">
        <f t="shared" si="1"/>
        <v>0</v>
      </c>
      <c r="N8" s="2">
        <f t="shared" si="2"/>
        <v>0</v>
      </c>
      <c r="O8" s="2">
        <f t="shared" si="3"/>
        <v>0</v>
      </c>
      <c r="P8" s="3">
        <f t="shared" si="4"/>
        <v>0</v>
      </c>
      <c r="Q8" s="3">
        <f t="shared" si="5"/>
        <v>0</v>
      </c>
      <c r="R8" s="3">
        <f t="shared" si="6"/>
        <v>0</v>
      </c>
      <c r="S8" s="3">
        <f t="shared" si="7"/>
        <v>0</v>
      </c>
      <c r="T8" s="3">
        <f t="shared" si="8"/>
        <v>0</v>
      </c>
      <c r="U8" s="3"/>
      <c r="V8" s="3">
        <f t="shared" si="9"/>
        <v>0</v>
      </c>
      <c r="W8" s="3">
        <f t="shared" si="10"/>
        <v>0</v>
      </c>
      <c r="X8" s="3">
        <f t="shared" si="11"/>
        <v>0</v>
      </c>
      <c r="Y8" s="3">
        <f t="shared" si="12"/>
        <v>0</v>
      </c>
      <c r="Z8" s="3">
        <f t="shared" si="13"/>
        <v>0</v>
      </c>
      <c r="AA8" s="3">
        <f t="shared" si="14"/>
        <v>0</v>
      </c>
      <c r="AB8" s="3">
        <f t="shared" si="15"/>
        <v>0</v>
      </c>
      <c r="AC8" s="3">
        <f t="shared" si="16"/>
        <v>0</v>
      </c>
    </row>
    <row r="9" spans="1:29" ht="50.1" customHeight="1" x14ac:dyDescent="0.25">
      <c r="A9" s="34" t="s">
        <v>4</v>
      </c>
      <c r="B9" s="27" t="s">
        <v>69</v>
      </c>
      <c r="C9" s="35" t="s">
        <v>53</v>
      </c>
      <c r="D9" s="47"/>
      <c r="E9" s="5">
        <v>100</v>
      </c>
      <c r="F9" s="45"/>
      <c r="G9" s="45"/>
      <c r="H9" s="46"/>
      <c r="I9" s="36">
        <v>10</v>
      </c>
      <c r="J9" s="45"/>
      <c r="K9" s="17">
        <f t="shared" si="0"/>
        <v>110</v>
      </c>
      <c r="L9" s="2"/>
      <c r="M9" s="2">
        <f t="shared" si="1"/>
        <v>0</v>
      </c>
      <c r="N9" s="2">
        <f t="shared" si="2"/>
        <v>0</v>
      </c>
      <c r="O9" s="2">
        <f t="shared" si="3"/>
        <v>0</v>
      </c>
      <c r="P9" s="3">
        <f t="shared" si="4"/>
        <v>0</v>
      </c>
      <c r="Q9" s="3">
        <f t="shared" si="5"/>
        <v>0</v>
      </c>
      <c r="R9" s="3">
        <f t="shared" si="6"/>
        <v>0</v>
      </c>
      <c r="S9" s="3">
        <f t="shared" si="7"/>
        <v>0</v>
      </c>
      <c r="T9" s="3">
        <f t="shared" si="8"/>
        <v>0</v>
      </c>
      <c r="U9" s="3"/>
      <c r="V9" s="3">
        <f t="shared" si="9"/>
        <v>0</v>
      </c>
      <c r="W9" s="3">
        <f t="shared" si="10"/>
        <v>0</v>
      </c>
      <c r="X9" s="3">
        <f t="shared" si="11"/>
        <v>0</v>
      </c>
      <c r="Y9" s="3">
        <f t="shared" si="12"/>
        <v>0</v>
      </c>
      <c r="Z9" s="3">
        <f t="shared" si="13"/>
        <v>0</v>
      </c>
      <c r="AA9" s="3">
        <f t="shared" si="14"/>
        <v>0</v>
      </c>
      <c r="AB9" s="3">
        <f t="shared" si="15"/>
        <v>0</v>
      </c>
      <c r="AC9" s="3">
        <f t="shared" si="16"/>
        <v>0</v>
      </c>
    </row>
    <row r="10" spans="1:29" ht="50.1" customHeight="1" x14ac:dyDescent="0.25">
      <c r="A10" s="34" t="s">
        <v>5</v>
      </c>
      <c r="B10" s="27" t="s">
        <v>70</v>
      </c>
      <c r="C10" s="35" t="s">
        <v>53</v>
      </c>
      <c r="D10" s="36">
        <v>50</v>
      </c>
      <c r="E10" s="5">
        <v>25</v>
      </c>
      <c r="F10" s="45"/>
      <c r="G10" s="45"/>
      <c r="H10" s="37">
        <v>20</v>
      </c>
      <c r="I10" s="36">
        <v>10</v>
      </c>
      <c r="J10" s="5">
        <v>18</v>
      </c>
      <c r="K10" s="17">
        <f t="shared" si="0"/>
        <v>123</v>
      </c>
      <c r="L10" s="2"/>
      <c r="M10" s="2">
        <f t="shared" si="1"/>
        <v>0</v>
      </c>
      <c r="N10" s="2">
        <f t="shared" si="2"/>
        <v>0</v>
      </c>
      <c r="O10" s="2">
        <f t="shared" si="3"/>
        <v>0</v>
      </c>
      <c r="P10" s="3">
        <f t="shared" si="4"/>
        <v>0</v>
      </c>
      <c r="Q10" s="3">
        <f t="shared" si="5"/>
        <v>0</v>
      </c>
      <c r="R10" s="3">
        <f t="shared" si="6"/>
        <v>0</v>
      </c>
      <c r="S10" s="3">
        <f t="shared" si="7"/>
        <v>0</v>
      </c>
      <c r="T10" s="3">
        <f t="shared" si="8"/>
        <v>0</v>
      </c>
      <c r="U10" s="3"/>
      <c r="V10" s="3">
        <f t="shared" si="9"/>
        <v>0</v>
      </c>
      <c r="W10" s="3">
        <f t="shared" si="10"/>
        <v>0</v>
      </c>
      <c r="X10" s="3">
        <f t="shared" si="11"/>
        <v>0</v>
      </c>
      <c r="Y10" s="3">
        <f t="shared" si="12"/>
        <v>0</v>
      </c>
      <c r="Z10" s="3">
        <f t="shared" si="13"/>
        <v>0</v>
      </c>
      <c r="AA10" s="3">
        <f t="shared" si="14"/>
        <v>0</v>
      </c>
      <c r="AB10" s="3">
        <f t="shared" si="15"/>
        <v>0</v>
      </c>
      <c r="AC10" s="3">
        <f t="shared" si="16"/>
        <v>0</v>
      </c>
    </row>
    <row r="11" spans="1:29" ht="50.1" customHeight="1" x14ac:dyDescent="0.25">
      <c r="A11" s="34" t="s">
        <v>6</v>
      </c>
      <c r="B11" s="27" t="s">
        <v>71</v>
      </c>
      <c r="C11" s="35" t="s">
        <v>53</v>
      </c>
      <c r="D11" s="47"/>
      <c r="E11" s="5">
        <v>50</v>
      </c>
      <c r="F11" s="45"/>
      <c r="G11" s="45"/>
      <c r="H11" s="37">
        <v>30</v>
      </c>
      <c r="I11" s="47"/>
      <c r="J11" s="45"/>
      <c r="K11" s="17">
        <f t="shared" si="0"/>
        <v>80</v>
      </c>
      <c r="L11" s="2"/>
      <c r="M11" s="2">
        <f t="shared" si="1"/>
        <v>0</v>
      </c>
      <c r="N11" s="2">
        <f t="shared" si="2"/>
        <v>0</v>
      </c>
      <c r="O11" s="2">
        <f t="shared" si="3"/>
        <v>0</v>
      </c>
      <c r="P11" s="3">
        <f t="shared" si="4"/>
        <v>0</v>
      </c>
      <c r="Q11" s="3">
        <f t="shared" si="5"/>
        <v>0</v>
      </c>
      <c r="R11" s="3">
        <f t="shared" si="6"/>
        <v>0</v>
      </c>
      <c r="S11" s="3">
        <f t="shared" si="7"/>
        <v>0</v>
      </c>
      <c r="T11" s="3">
        <f t="shared" si="8"/>
        <v>0</v>
      </c>
      <c r="U11" s="3"/>
      <c r="V11" s="3">
        <f t="shared" si="9"/>
        <v>0</v>
      </c>
      <c r="W11" s="3">
        <f t="shared" si="10"/>
        <v>0</v>
      </c>
      <c r="X11" s="3">
        <f t="shared" si="11"/>
        <v>0</v>
      </c>
      <c r="Y11" s="3">
        <f t="shared" si="12"/>
        <v>0</v>
      </c>
      <c r="Z11" s="3">
        <f t="shared" si="13"/>
        <v>0</v>
      </c>
      <c r="AA11" s="3">
        <f t="shared" si="14"/>
        <v>0</v>
      </c>
      <c r="AB11" s="3">
        <f t="shared" si="15"/>
        <v>0</v>
      </c>
      <c r="AC11" s="3">
        <f t="shared" si="16"/>
        <v>0</v>
      </c>
    </row>
    <row r="12" spans="1:29" ht="50.1" customHeight="1" x14ac:dyDescent="0.25">
      <c r="A12" s="34" t="s">
        <v>7</v>
      </c>
      <c r="B12" s="27" t="s">
        <v>72</v>
      </c>
      <c r="C12" s="35" t="s">
        <v>53</v>
      </c>
      <c r="D12" s="36">
        <v>100</v>
      </c>
      <c r="E12" s="5">
        <v>100</v>
      </c>
      <c r="F12" s="45"/>
      <c r="G12" s="45"/>
      <c r="H12" s="37">
        <v>50</v>
      </c>
      <c r="I12" s="47"/>
      <c r="J12" s="45"/>
      <c r="K12" s="17">
        <f t="shared" si="0"/>
        <v>250</v>
      </c>
      <c r="L12" s="2"/>
      <c r="M12" s="2">
        <f t="shared" si="1"/>
        <v>0</v>
      </c>
      <c r="N12" s="2">
        <f t="shared" si="2"/>
        <v>0</v>
      </c>
      <c r="O12" s="2">
        <f t="shared" si="3"/>
        <v>0</v>
      </c>
      <c r="P12" s="3">
        <f t="shared" si="4"/>
        <v>0</v>
      </c>
      <c r="Q12" s="3">
        <f t="shared" si="5"/>
        <v>0</v>
      </c>
      <c r="R12" s="3">
        <f t="shared" si="6"/>
        <v>0</v>
      </c>
      <c r="S12" s="3">
        <f t="shared" si="7"/>
        <v>0</v>
      </c>
      <c r="T12" s="3">
        <f t="shared" si="8"/>
        <v>0</v>
      </c>
      <c r="U12" s="3"/>
      <c r="V12" s="3">
        <f t="shared" si="9"/>
        <v>0</v>
      </c>
      <c r="W12" s="3">
        <f t="shared" si="10"/>
        <v>0</v>
      </c>
      <c r="X12" s="3">
        <f t="shared" si="11"/>
        <v>0</v>
      </c>
      <c r="Y12" s="3">
        <f t="shared" si="12"/>
        <v>0</v>
      </c>
      <c r="Z12" s="3">
        <f t="shared" si="13"/>
        <v>0</v>
      </c>
      <c r="AA12" s="3">
        <f t="shared" si="14"/>
        <v>0</v>
      </c>
      <c r="AB12" s="3">
        <f t="shared" si="15"/>
        <v>0</v>
      </c>
      <c r="AC12" s="3">
        <f t="shared" si="16"/>
        <v>0</v>
      </c>
    </row>
    <row r="13" spans="1:29" ht="50.1" customHeight="1" x14ac:dyDescent="0.25">
      <c r="A13" s="34" t="s">
        <v>8</v>
      </c>
      <c r="B13" s="27" t="s">
        <v>73</v>
      </c>
      <c r="C13" s="35" t="s">
        <v>53</v>
      </c>
      <c r="D13" s="47"/>
      <c r="E13" s="5">
        <v>25</v>
      </c>
      <c r="F13" s="45"/>
      <c r="G13" s="45"/>
      <c r="H13" s="37">
        <v>10</v>
      </c>
      <c r="I13" s="47"/>
      <c r="J13" s="45"/>
      <c r="K13" s="17">
        <f t="shared" si="0"/>
        <v>35</v>
      </c>
      <c r="L13" s="2"/>
      <c r="M13" s="2">
        <f t="shared" si="1"/>
        <v>0</v>
      </c>
      <c r="N13" s="2">
        <f t="shared" si="2"/>
        <v>0</v>
      </c>
      <c r="O13" s="2">
        <f t="shared" si="3"/>
        <v>0</v>
      </c>
      <c r="P13" s="3">
        <f t="shared" si="4"/>
        <v>0</v>
      </c>
      <c r="Q13" s="3">
        <f t="shared" si="5"/>
        <v>0</v>
      </c>
      <c r="R13" s="3">
        <f t="shared" si="6"/>
        <v>0</v>
      </c>
      <c r="S13" s="3">
        <f t="shared" si="7"/>
        <v>0</v>
      </c>
      <c r="T13" s="3">
        <f t="shared" si="8"/>
        <v>0</v>
      </c>
      <c r="U13" s="3"/>
      <c r="V13" s="3">
        <f t="shared" si="9"/>
        <v>0</v>
      </c>
      <c r="W13" s="3">
        <f t="shared" si="10"/>
        <v>0</v>
      </c>
      <c r="X13" s="3">
        <f t="shared" si="11"/>
        <v>0</v>
      </c>
      <c r="Y13" s="3">
        <f t="shared" si="12"/>
        <v>0</v>
      </c>
      <c r="Z13" s="3">
        <f t="shared" si="13"/>
        <v>0</v>
      </c>
      <c r="AA13" s="3">
        <f t="shared" si="14"/>
        <v>0</v>
      </c>
      <c r="AB13" s="3">
        <f t="shared" si="15"/>
        <v>0</v>
      </c>
      <c r="AC13" s="3">
        <f t="shared" si="16"/>
        <v>0</v>
      </c>
    </row>
    <row r="14" spans="1:29" ht="50.1" customHeight="1" x14ac:dyDescent="0.25">
      <c r="A14" s="34" t="s">
        <v>9</v>
      </c>
      <c r="B14" s="27" t="s">
        <v>74</v>
      </c>
      <c r="C14" s="35" t="s">
        <v>53</v>
      </c>
      <c r="D14" s="47"/>
      <c r="E14" s="5">
        <v>60</v>
      </c>
      <c r="F14" s="45"/>
      <c r="G14" s="5">
        <v>390</v>
      </c>
      <c r="H14" s="37">
        <v>700</v>
      </c>
      <c r="I14" s="47"/>
      <c r="J14" s="45"/>
      <c r="K14" s="17">
        <f t="shared" si="0"/>
        <v>1150</v>
      </c>
      <c r="L14" s="2"/>
      <c r="M14" s="2">
        <f t="shared" si="1"/>
        <v>0</v>
      </c>
      <c r="N14" s="2">
        <f t="shared" si="2"/>
        <v>0</v>
      </c>
      <c r="O14" s="2">
        <f t="shared" si="3"/>
        <v>0</v>
      </c>
      <c r="P14" s="3">
        <f t="shared" si="4"/>
        <v>0</v>
      </c>
      <c r="Q14" s="3">
        <f t="shared" si="5"/>
        <v>0</v>
      </c>
      <c r="R14" s="3">
        <f t="shared" si="6"/>
        <v>0</v>
      </c>
      <c r="S14" s="3">
        <f t="shared" si="7"/>
        <v>0</v>
      </c>
      <c r="T14" s="3">
        <f t="shared" si="8"/>
        <v>0</v>
      </c>
      <c r="U14" s="3"/>
      <c r="V14" s="3">
        <f t="shared" si="9"/>
        <v>0</v>
      </c>
      <c r="W14" s="3">
        <f t="shared" si="10"/>
        <v>0</v>
      </c>
      <c r="X14" s="3">
        <f t="shared" si="11"/>
        <v>0</v>
      </c>
      <c r="Y14" s="3">
        <f t="shared" si="12"/>
        <v>0</v>
      </c>
      <c r="Z14" s="3">
        <f t="shared" si="13"/>
        <v>0</v>
      </c>
      <c r="AA14" s="3">
        <f t="shared" si="14"/>
        <v>0</v>
      </c>
      <c r="AB14" s="3">
        <f t="shared" si="15"/>
        <v>0</v>
      </c>
      <c r="AC14" s="3">
        <f t="shared" si="16"/>
        <v>0</v>
      </c>
    </row>
    <row r="15" spans="1:29" ht="50.1" customHeight="1" x14ac:dyDescent="0.25">
      <c r="A15" s="34" t="s">
        <v>10</v>
      </c>
      <c r="B15" s="27" t="s">
        <v>75</v>
      </c>
      <c r="C15" s="35" t="s">
        <v>53</v>
      </c>
      <c r="D15" s="47"/>
      <c r="E15" s="5">
        <v>200</v>
      </c>
      <c r="F15" s="45"/>
      <c r="G15" s="45"/>
      <c r="H15" s="37">
        <v>50</v>
      </c>
      <c r="I15" s="36">
        <v>10</v>
      </c>
      <c r="J15" s="45"/>
      <c r="K15" s="17">
        <f t="shared" si="0"/>
        <v>260</v>
      </c>
      <c r="L15" s="2"/>
      <c r="M15" s="2">
        <f t="shared" si="1"/>
        <v>0</v>
      </c>
      <c r="N15" s="2">
        <f t="shared" si="2"/>
        <v>0</v>
      </c>
      <c r="O15" s="2">
        <f t="shared" si="3"/>
        <v>0</v>
      </c>
      <c r="P15" s="3">
        <f t="shared" si="4"/>
        <v>0</v>
      </c>
      <c r="Q15" s="3">
        <f t="shared" si="5"/>
        <v>0</v>
      </c>
      <c r="R15" s="3">
        <f t="shared" si="6"/>
        <v>0</v>
      </c>
      <c r="S15" s="3">
        <f t="shared" si="7"/>
        <v>0</v>
      </c>
      <c r="T15" s="3">
        <f t="shared" si="8"/>
        <v>0</v>
      </c>
      <c r="U15" s="3"/>
      <c r="V15" s="3">
        <f t="shared" si="9"/>
        <v>0</v>
      </c>
      <c r="W15" s="3">
        <f t="shared" si="10"/>
        <v>0</v>
      </c>
      <c r="X15" s="3">
        <f t="shared" si="11"/>
        <v>0</v>
      </c>
      <c r="Y15" s="3">
        <f t="shared" si="12"/>
        <v>0</v>
      </c>
      <c r="Z15" s="3">
        <f t="shared" si="13"/>
        <v>0</v>
      </c>
      <c r="AA15" s="3">
        <f t="shared" si="14"/>
        <v>0</v>
      </c>
      <c r="AB15" s="3">
        <f t="shared" si="15"/>
        <v>0</v>
      </c>
      <c r="AC15" s="3">
        <f t="shared" si="16"/>
        <v>0</v>
      </c>
    </row>
    <row r="16" spans="1:29" ht="50.1" customHeight="1" x14ac:dyDescent="0.25">
      <c r="A16" s="34" t="s">
        <v>11</v>
      </c>
      <c r="B16" s="27" t="s">
        <v>76</v>
      </c>
      <c r="C16" s="35" t="s">
        <v>53</v>
      </c>
      <c r="D16" s="47"/>
      <c r="E16" s="5">
        <v>200</v>
      </c>
      <c r="F16" s="45"/>
      <c r="G16" s="5">
        <v>414</v>
      </c>
      <c r="H16" s="37">
        <v>110</v>
      </c>
      <c r="I16" s="47"/>
      <c r="J16" s="45"/>
      <c r="K16" s="17">
        <f t="shared" si="0"/>
        <v>724</v>
      </c>
      <c r="L16" s="2"/>
      <c r="M16" s="2">
        <f t="shared" si="1"/>
        <v>0</v>
      </c>
      <c r="N16" s="2">
        <f t="shared" si="2"/>
        <v>0</v>
      </c>
      <c r="O16" s="2">
        <f t="shared" si="3"/>
        <v>0</v>
      </c>
      <c r="P16" s="3">
        <f t="shared" si="4"/>
        <v>0</v>
      </c>
      <c r="Q16" s="3">
        <f t="shared" si="5"/>
        <v>0</v>
      </c>
      <c r="R16" s="3">
        <f t="shared" si="6"/>
        <v>0</v>
      </c>
      <c r="S16" s="3">
        <f t="shared" si="7"/>
        <v>0</v>
      </c>
      <c r="T16" s="3">
        <f t="shared" si="8"/>
        <v>0</v>
      </c>
      <c r="U16" s="3"/>
      <c r="V16" s="3">
        <f t="shared" si="9"/>
        <v>0</v>
      </c>
      <c r="W16" s="3">
        <f t="shared" si="10"/>
        <v>0</v>
      </c>
      <c r="X16" s="3">
        <f t="shared" si="11"/>
        <v>0</v>
      </c>
      <c r="Y16" s="3">
        <f t="shared" si="12"/>
        <v>0</v>
      </c>
      <c r="Z16" s="3">
        <f t="shared" si="13"/>
        <v>0</v>
      </c>
      <c r="AA16" s="3">
        <f t="shared" si="14"/>
        <v>0</v>
      </c>
      <c r="AB16" s="3">
        <f t="shared" si="15"/>
        <v>0</v>
      </c>
      <c r="AC16" s="3">
        <f t="shared" si="16"/>
        <v>0</v>
      </c>
    </row>
    <row r="17" spans="1:29" ht="50.1" customHeight="1" x14ac:dyDescent="0.25">
      <c r="A17" s="34" t="s">
        <v>12</v>
      </c>
      <c r="B17" s="27" t="s">
        <v>77</v>
      </c>
      <c r="C17" s="35" t="s">
        <v>53</v>
      </c>
      <c r="D17" s="36">
        <v>120</v>
      </c>
      <c r="E17" s="5">
        <v>140</v>
      </c>
      <c r="F17" s="45"/>
      <c r="G17" s="5">
        <v>190</v>
      </c>
      <c r="H17" s="37">
        <v>40</v>
      </c>
      <c r="I17" s="47"/>
      <c r="J17" s="45"/>
      <c r="K17" s="17">
        <f t="shared" si="0"/>
        <v>490</v>
      </c>
      <c r="L17" s="4"/>
      <c r="M17" s="2">
        <f t="shared" si="1"/>
        <v>0</v>
      </c>
      <c r="N17" s="2">
        <f t="shared" si="2"/>
        <v>0</v>
      </c>
      <c r="O17" s="2">
        <f t="shared" si="3"/>
        <v>0</v>
      </c>
      <c r="P17" s="3">
        <f t="shared" si="4"/>
        <v>0</v>
      </c>
      <c r="Q17" s="3">
        <f t="shared" si="5"/>
        <v>0</v>
      </c>
      <c r="R17" s="3">
        <f t="shared" si="6"/>
        <v>0</v>
      </c>
      <c r="S17" s="3">
        <f t="shared" si="7"/>
        <v>0</v>
      </c>
      <c r="T17" s="3">
        <f t="shared" si="8"/>
        <v>0</v>
      </c>
      <c r="U17" s="3"/>
      <c r="V17" s="3">
        <f t="shared" si="9"/>
        <v>0</v>
      </c>
      <c r="W17" s="3">
        <f t="shared" si="10"/>
        <v>0</v>
      </c>
      <c r="X17" s="3">
        <f t="shared" si="11"/>
        <v>0</v>
      </c>
      <c r="Y17" s="3">
        <f t="shared" si="12"/>
        <v>0</v>
      </c>
      <c r="Z17" s="3">
        <f t="shared" si="13"/>
        <v>0</v>
      </c>
      <c r="AA17" s="3">
        <f t="shared" si="14"/>
        <v>0</v>
      </c>
      <c r="AB17" s="3">
        <f t="shared" si="15"/>
        <v>0</v>
      </c>
      <c r="AC17" s="3">
        <f t="shared" si="16"/>
        <v>0</v>
      </c>
    </row>
    <row r="18" spans="1:29" ht="50.1" customHeight="1" x14ac:dyDescent="0.25">
      <c r="A18" s="34" t="s">
        <v>13</v>
      </c>
      <c r="B18" s="27" t="s">
        <v>78</v>
      </c>
      <c r="C18" s="35" t="s">
        <v>53</v>
      </c>
      <c r="D18" s="36">
        <v>300</v>
      </c>
      <c r="E18" s="5">
        <v>50</v>
      </c>
      <c r="F18" s="5">
        <v>80</v>
      </c>
      <c r="G18" s="5">
        <v>288</v>
      </c>
      <c r="H18" s="37">
        <v>120</v>
      </c>
      <c r="I18" s="47"/>
      <c r="J18" s="45"/>
      <c r="K18" s="17">
        <f t="shared" si="0"/>
        <v>838</v>
      </c>
      <c r="L18" s="2"/>
      <c r="M18" s="2">
        <f t="shared" si="1"/>
        <v>0</v>
      </c>
      <c r="N18" s="2">
        <f t="shared" si="2"/>
        <v>0</v>
      </c>
      <c r="O18" s="2">
        <f t="shared" si="3"/>
        <v>0</v>
      </c>
      <c r="P18" s="3">
        <f t="shared" si="4"/>
        <v>0</v>
      </c>
      <c r="Q18" s="3">
        <f t="shared" si="5"/>
        <v>0</v>
      </c>
      <c r="R18" s="3">
        <f t="shared" si="6"/>
        <v>0</v>
      </c>
      <c r="S18" s="3">
        <f t="shared" si="7"/>
        <v>0</v>
      </c>
      <c r="T18" s="3">
        <f t="shared" si="8"/>
        <v>0</v>
      </c>
      <c r="U18" s="3"/>
      <c r="V18" s="3">
        <f t="shared" si="9"/>
        <v>0</v>
      </c>
      <c r="W18" s="3">
        <f t="shared" si="10"/>
        <v>0</v>
      </c>
      <c r="X18" s="3">
        <f t="shared" si="11"/>
        <v>0</v>
      </c>
      <c r="Y18" s="3">
        <f t="shared" si="12"/>
        <v>0</v>
      </c>
      <c r="Z18" s="3">
        <f t="shared" si="13"/>
        <v>0</v>
      </c>
      <c r="AA18" s="3">
        <f t="shared" si="14"/>
        <v>0</v>
      </c>
      <c r="AB18" s="3">
        <f t="shared" si="15"/>
        <v>0</v>
      </c>
      <c r="AC18" s="3">
        <f t="shared" si="16"/>
        <v>0</v>
      </c>
    </row>
    <row r="19" spans="1:29" ht="50.1" customHeight="1" x14ac:dyDescent="0.25">
      <c r="A19" s="34" t="s">
        <v>14</v>
      </c>
      <c r="B19" s="27" t="s">
        <v>79</v>
      </c>
      <c r="C19" s="35" t="s">
        <v>53</v>
      </c>
      <c r="D19" s="47"/>
      <c r="E19" s="5">
        <v>100</v>
      </c>
      <c r="F19" s="5">
        <v>80</v>
      </c>
      <c r="G19" s="5">
        <v>229</v>
      </c>
      <c r="H19" s="37">
        <v>220</v>
      </c>
      <c r="I19" s="36">
        <v>10</v>
      </c>
      <c r="J19" s="45"/>
      <c r="K19" s="17">
        <f t="shared" si="0"/>
        <v>639</v>
      </c>
      <c r="L19" s="2"/>
      <c r="M19" s="2">
        <f t="shared" si="1"/>
        <v>0</v>
      </c>
      <c r="N19" s="2">
        <f t="shared" si="2"/>
        <v>0</v>
      </c>
      <c r="O19" s="2">
        <f t="shared" si="3"/>
        <v>0</v>
      </c>
      <c r="P19" s="3">
        <f t="shared" si="4"/>
        <v>0</v>
      </c>
      <c r="Q19" s="3">
        <f t="shared" si="5"/>
        <v>0</v>
      </c>
      <c r="R19" s="3">
        <f t="shared" si="6"/>
        <v>0</v>
      </c>
      <c r="S19" s="3">
        <f t="shared" si="7"/>
        <v>0</v>
      </c>
      <c r="T19" s="3">
        <f t="shared" si="8"/>
        <v>0</v>
      </c>
      <c r="U19" s="3"/>
      <c r="V19" s="3">
        <f t="shared" si="9"/>
        <v>0</v>
      </c>
      <c r="W19" s="3">
        <f t="shared" si="10"/>
        <v>0</v>
      </c>
      <c r="X19" s="3">
        <f t="shared" si="11"/>
        <v>0</v>
      </c>
      <c r="Y19" s="3">
        <f t="shared" si="12"/>
        <v>0</v>
      </c>
      <c r="Z19" s="3">
        <f t="shared" si="13"/>
        <v>0</v>
      </c>
      <c r="AA19" s="3">
        <f t="shared" si="14"/>
        <v>0</v>
      </c>
      <c r="AB19" s="3">
        <f t="shared" si="15"/>
        <v>0</v>
      </c>
      <c r="AC19" s="3">
        <f t="shared" si="16"/>
        <v>0</v>
      </c>
    </row>
    <row r="20" spans="1:29" ht="50.1" customHeight="1" x14ac:dyDescent="0.25">
      <c r="A20" s="34" t="s">
        <v>15</v>
      </c>
      <c r="B20" s="27" t="s">
        <v>80</v>
      </c>
      <c r="C20" s="35" t="s">
        <v>53</v>
      </c>
      <c r="D20" s="47"/>
      <c r="E20" s="5">
        <v>50</v>
      </c>
      <c r="F20" s="5">
        <v>80</v>
      </c>
      <c r="G20" s="45"/>
      <c r="H20" s="37">
        <v>100</v>
      </c>
      <c r="I20" s="47"/>
      <c r="J20" s="45"/>
      <c r="K20" s="17">
        <f t="shared" si="0"/>
        <v>230</v>
      </c>
      <c r="L20" s="2"/>
      <c r="M20" s="2">
        <f t="shared" si="1"/>
        <v>0</v>
      </c>
      <c r="N20" s="2">
        <f t="shared" si="2"/>
        <v>0</v>
      </c>
      <c r="O20" s="2">
        <f t="shared" si="3"/>
        <v>0</v>
      </c>
      <c r="P20" s="3">
        <f t="shared" si="4"/>
        <v>0</v>
      </c>
      <c r="Q20" s="3">
        <f t="shared" si="5"/>
        <v>0</v>
      </c>
      <c r="R20" s="3">
        <f t="shared" si="6"/>
        <v>0</v>
      </c>
      <c r="S20" s="3">
        <f t="shared" si="7"/>
        <v>0</v>
      </c>
      <c r="T20" s="3">
        <f t="shared" si="8"/>
        <v>0</v>
      </c>
      <c r="U20" s="3"/>
      <c r="V20" s="3">
        <f t="shared" si="9"/>
        <v>0</v>
      </c>
      <c r="W20" s="3">
        <f t="shared" si="10"/>
        <v>0</v>
      </c>
      <c r="X20" s="3">
        <f t="shared" si="11"/>
        <v>0</v>
      </c>
      <c r="Y20" s="3">
        <f t="shared" si="12"/>
        <v>0</v>
      </c>
      <c r="Z20" s="3">
        <f t="shared" si="13"/>
        <v>0</v>
      </c>
      <c r="AA20" s="3">
        <f t="shared" si="14"/>
        <v>0</v>
      </c>
      <c r="AB20" s="3">
        <f t="shared" si="15"/>
        <v>0</v>
      </c>
      <c r="AC20" s="3">
        <f t="shared" si="16"/>
        <v>0</v>
      </c>
    </row>
    <row r="21" spans="1:29" ht="50.1" customHeight="1" x14ac:dyDescent="0.25">
      <c r="A21" s="34" t="s">
        <v>16</v>
      </c>
      <c r="B21" s="27" t="s">
        <v>81</v>
      </c>
      <c r="C21" s="35" t="s">
        <v>53</v>
      </c>
      <c r="D21" s="47"/>
      <c r="E21" s="5">
        <v>50</v>
      </c>
      <c r="F21" s="45"/>
      <c r="G21" s="45"/>
      <c r="H21" s="37">
        <v>40</v>
      </c>
      <c r="I21" s="47"/>
      <c r="J21" s="45"/>
      <c r="K21" s="17">
        <f t="shared" si="0"/>
        <v>90</v>
      </c>
      <c r="L21" s="2"/>
      <c r="M21" s="2">
        <f t="shared" si="1"/>
        <v>0</v>
      </c>
      <c r="N21" s="2">
        <f t="shared" si="2"/>
        <v>0</v>
      </c>
      <c r="O21" s="2">
        <f t="shared" si="3"/>
        <v>0</v>
      </c>
      <c r="P21" s="3">
        <f t="shared" si="4"/>
        <v>0</v>
      </c>
      <c r="Q21" s="3">
        <f t="shared" si="5"/>
        <v>0</v>
      </c>
      <c r="R21" s="3">
        <f t="shared" si="6"/>
        <v>0</v>
      </c>
      <c r="S21" s="3">
        <f t="shared" si="7"/>
        <v>0</v>
      </c>
      <c r="T21" s="3">
        <f t="shared" si="8"/>
        <v>0</v>
      </c>
      <c r="U21" s="3"/>
      <c r="V21" s="3">
        <f t="shared" si="9"/>
        <v>0</v>
      </c>
      <c r="W21" s="3">
        <f t="shared" si="10"/>
        <v>0</v>
      </c>
      <c r="X21" s="3">
        <f t="shared" si="11"/>
        <v>0</v>
      </c>
      <c r="Y21" s="3">
        <f t="shared" si="12"/>
        <v>0</v>
      </c>
      <c r="Z21" s="3">
        <f t="shared" si="13"/>
        <v>0</v>
      </c>
      <c r="AA21" s="3">
        <f t="shared" si="14"/>
        <v>0</v>
      </c>
      <c r="AB21" s="3">
        <f t="shared" si="15"/>
        <v>0</v>
      </c>
      <c r="AC21" s="3">
        <f t="shared" si="16"/>
        <v>0</v>
      </c>
    </row>
    <row r="22" spans="1:29" ht="50.1" customHeight="1" x14ac:dyDescent="0.25">
      <c r="A22" s="34" t="s">
        <v>17</v>
      </c>
      <c r="B22" s="27" t="s">
        <v>82</v>
      </c>
      <c r="C22" s="35" t="s">
        <v>53</v>
      </c>
      <c r="D22" s="47"/>
      <c r="E22" s="45"/>
      <c r="F22" s="45"/>
      <c r="G22" s="5">
        <v>76</v>
      </c>
      <c r="H22" s="37">
        <v>320</v>
      </c>
      <c r="I22" s="47"/>
      <c r="J22" s="45"/>
      <c r="K22" s="17">
        <f t="shared" si="0"/>
        <v>396</v>
      </c>
      <c r="L22" s="2"/>
      <c r="M22" s="2">
        <f t="shared" si="1"/>
        <v>0</v>
      </c>
      <c r="N22" s="2">
        <f t="shared" si="2"/>
        <v>0</v>
      </c>
      <c r="O22" s="2">
        <f t="shared" si="3"/>
        <v>0</v>
      </c>
      <c r="P22" s="3">
        <f t="shared" si="4"/>
        <v>0</v>
      </c>
      <c r="Q22" s="3">
        <f t="shared" si="5"/>
        <v>0</v>
      </c>
      <c r="R22" s="3">
        <f t="shared" si="6"/>
        <v>0</v>
      </c>
      <c r="S22" s="3">
        <f t="shared" si="7"/>
        <v>0</v>
      </c>
      <c r="T22" s="3">
        <f t="shared" si="8"/>
        <v>0</v>
      </c>
      <c r="U22" s="3"/>
      <c r="V22" s="3">
        <f t="shared" si="9"/>
        <v>0</v>
      </c>
      <c r="W22" s="3">
        <f t="shared" si="10"/>
        <v>0</v>
      </c>
      <c r="X22" s="3">
        <f t="shared" si="11"/>
        <v>0</v>
      </c>
      <c r="Y22" s="3">
        <f t="shared" si="12"/>
        <v>0</v>
      </c>
      <c r="Z22" s="3">
        <f t="shared" si="13"/>
        <v>0</v>
      </c>
      <c r="AA22" s="3">
        <f t="shared" si="14"/>
        <v>0</v>
      </c>
      <c r="AB22" s="3">
        <f t="shared" si="15"/>
        <v>0</v>
      </c>
      <c r="AC22" s="3">
        <f t="shared" si="16"/>
        <v>0</v>
      </c>
    </row>
    <row r="23" spans="1:29" ht="50.1" customHeight="1" x14ac:dyDescent="0.25">
      <c r="A23" s="34" t="s">
        <v>18</v>
      </c>
      <c r="B23" s="27" t="s">
        <v>83</v>
      </c>
      <c r="C23" s="35" t="s">
        <v>53</v>
      </c>
      <c r="D23" s="47"/>
      <c r="E23" s="45"/>
      <c r="F23" s="45"/>
      <c r="G23" s="5">
        <v>70</v>
      </c>
      <c r="H23" s="37">
        <v>200</v>
      </c>
      <c r="I23" s="47"/>
      <c r="J23" s="45"/>
      <c r="K23" s="17">
        <f t="shared" si="0"/>
        <v>270</v>
      </c>
      <c r="L23" s="2"/>
      <c r="M23" s="2">
        <f t="shared" si="1"/>
        <v>0</v>
      </c>
      <c r="N23" s="2">
        <f t="shared" si="2"/>
        <v>0</v>
      </c>
      <c r="O23" s="2">
        <f t="shared" si="3"/>
        <v>0</v>
      </c>
      <c r="P23" s="3">
        <f t="shared" si="4"/>
        <v>0</v>
      </c>
      <c r="Q23" s="3">
        <f t="shared" si="5"/>
        <v>0</v>
      </c>
      <c r="R23" s="3">
        <f t="shared" si="6"/>
        <v>0</v>
      </c>
      <c r="S23" s="3">
        <f t="shared" si="7"/>
        <v>0</v>
      </c>
      <c r="T23" s="3">
        <f t="shared" si="8"/>
        <v>0</v>
      </c>
      <c r="U23" s="3"/>
      <c r="V23" s="3">
        <f t="shared" si="9"/>
        <v>0</v>
      </c>
      <c r="W23" s="3">
        <f t="shared" si="10"/>
        <v>0</v>
      </c>
      <c r="X23" s="3">
        <f t="shared" si="11"/>
        <v>0</v>
      </c>
      <c r="Y23" s="3">
        <f t="shared" si="12"/>
        <v>0</v>
      </c>
      <c r="Z23" s="3">
        <f t="shared" si="13"/>
        <v>0</v>
      </c>
      <c r="AA23" s="3">
        <f t="shared" si="14"/>
        <v>0</v>
      </c>
      <c r="AB23" s="3">
        <f t="shared" si="15"/>
        <v>0</v>
      </c>
      <c r="AC23" s="3">
        <f t="shared" si="16"/>
        <v>0</v>
      </c>
    </row>
    <row r="24" spans="1:29" ht="50.1" customHeight="1" x14ac:dyDescent="0.25">
      <c r="A24" s="34" t="s">
        <v>19</v>
      </c>
      <c r="B24" s="27" t="s">
        <v>84</v>
      </c>
      <c r="C24" s="35" t="s">
        <v>53</v>
      </c>
      <c r="D24" s="47"/>
      <c r="E24" s="5">
        <v>10</v>
      </c>
      <c r="F24" s="45"/>
      <c r="G24" s="5">
        <v>25</v>
      </c>
      <c r="H24" s="37">
        <v>25</v>
      </c>
      <c r="I24" s="47"/>
      <c r="J24" s="45"/>
      <c r="K24" s="17">
        <f t="shared" si="0"/>
        <v>60</v>
      </c>
      <c r="L24" s="2"/>
      <c r="M24" s="2">
        <f t="shared" si="1"/>
        <v>0</v>
      </c>
      <c r="N24" s="2">
        <f t="shared" si="2"/>
        <v>0</v>
      </c>
      <c r="O24" s="2">
        <f t="shared" si="3"/>
        <v>0</v>
      </c>
      <c r="P24" s="3">
        <f t="shared" si="4"/>
        <v>0</v>
      </c>
      <c r="Q24" s="3">
        <f t="shared" si="5"/>
        <v>0</v>
      </c>
      <c r="R24" s="3">
        <f t="shared" si="6"/>
        <v>0</v>
      </c>
      <c r="S24" s="3">
        <f t="shared" si="7"/>
        <v>0</v>
      </c>
      <c r="T24" s="3">
        <f t="shared" si="8"/>
        <v>0</v>
      </c>
      <c r="U24" s="3"/>
      <c r="V24" s="3">
        <f t="shared" si="9"/>
        <v>0</v>
      </c>
      <c r="W24" s="3">
        <f t="shared" si="10"/>
        <v>0</v>
      </c>
      <c r="X24" s="3">
        <f t="shared" si="11"/>
        <v>0</v>
      </c>
      <c r="Y24" s="3">
        <f t="shared" si="12"/>
        <v>0</v>
      </c>
      <c r="Z24" s="3">
        <f t="shared" si="13"/>
        <v>0</v>
      </c>
      <c r="AA24" s="3">
        <f t="shared" si="14"/>
        <v>0</v>
      </c>
      <c r="AB24" s="3">
        <f t="shared" si="15"/>
        <v>0</v>
      </c>
      <c r="AC24" s="3">
        <f t="shared" si="16"/>
        <v>0</v>
      </c>
    </row>
    <row r="25" spans="1:29" ht="50.1" customHeight="1" x14ac:dyDescent="0.25">
      <c r="A25" s="34" t="s">
        <v>20</v>
      </c>
      <c r="B25" s="27" t="s">
        <v>85</v>
      </c>
      <c r="C25" s="35" t="s">
        <v>53</v>
      </c>
      <c r="D25" s="47"/>
      <c r="E25" s="5">
        <v>10</v>
      </c>
      <c r="F25" s="45"/>
      <c r="G25" s="5">
        <v>14</v>
      </c>
      <c r="H25" s="37">
        <v>60</v>
      </c>
      <c r="I25" s="47"/>
      <c r="J25" s="45"/>
      <c r="K25" s="17">
        <f t="shared" si="0"/>
        <v>84</v>
      </c>
      <c r="L25" s="2"/>
      <c r="M25" s="2">
        <f t="shared" si="1"/>
        <v>0</v>
      </c>
      <c r="N25" s="2">
        <f t="shared" si="2"/>
        <v>0</v>
      </c>
      <c r="O25" s="2">
        <f t="shared" si="3"/>
        <v>0</v>
      </c>
      <c r="P25" s="3">
        <f t="shared" si="4"/>
        <v>0</v>
      </c>
      <c r="Q25" s="3">
        <f t="shared" si="5"/>
        <v>0</v>
      </c>
      <c r="R25" s="3">
        <f t="shared" si="6"/>
        <v>0</v>
      </c>
      <c r="S25" s="3">
        <f t="shared" si="7"/>
        <v>0</v>
      </c>
      <c r="T25" s="3">
        <f t="shared" si="8"/>
        <v>0</v>
      </c>
      <c r="U25" s="3"/>
      <c r="V25" s="3">
        <f t="shared" si="9"/>
        <v>0</v>
      </c>
      <c r="W25" s="3">
        <f t="shared" si="10"/>
        <v>0</v>
      </c>
      <c r="X25" s="3">
        <f t="shared" si="11"/>
        <v>0</v>
      </c>
      <c r="Y25" s="3">
        <f t="shared" si="12"/>
        <v>0</v>
      </c>
      <c r="Z25" s="3">
        <f t="shared" si="13"/>
        <v>0</v>
      </c>
      <c r="AA25" s="3">
        <f t="shared" si="14"/>
        <v>0</v>
      </c>
      <c r="AB25" s="3">
        <f t="shared" si="15"/>
        <v>0</v>
      </c>
      <c r="AC25" s="3">
        <f t="shared" si="16"/>
        <v>0</v>
      </c>
    </row>
    <row r="26" spans="1:29" ht="50.1" customHeight="1" x14ac:dyDescent="0.25">
      <c r="A26" s="34" t="s">
        <v>21</v>
      </c>
      <c r="B26" s="27" t="s">
        <v>86</v>
      </c>
      <c r="C26" s="35" t="s">
        <v>53</v>
      </c>
      <c r="D26" s="47"/>
      <c r="E26" s="45"/>
      <c r="F26" s="45"/>
      <c r="G26" s="5">
        <v>300</v>
      </c>
      <c r="H26" s="37">
        <v>30</v>
      </c>
      <c r="I26" s="47"/>
      <c r="J26" s="45"/>
      <c r="K26" s="17">
        <f t="shared" si="0"/>
        <v>330</v>
      </c>
      <c r="L26" s="2"/>
      <c r="M26" s="2">
        <f t="shared" si="1"/>
        <v>0</v>
      </c>
      <c r="N26" s="2">
        <f t="shared" si="2"/>
        <v>0</v>
      </c>
      <c r="O26" s="2">
        <f t="shared" si="3"/>
        <v>0</v>
      </c>
      <c r="P26" s="3">
        <f t="shared" si="4"/>
        <v>0</v>
      </c>
      <c r="Q26" s="3">
        <f t="shared" si="5"/>
        <v>0</v>
      </c>
      <c r="R26" s="3">
        <f t="shared" si="6"/>
        <v>0</v>
      </c>
      <c r="S26" s="3">
        <f t="shared" si="7"/>
        <v>0</v>
      </c>
      <c r="T26" s="3">
        <f t="shared" si="8"/>
        <v>0</v>
      </c>
      <c r="U26" s="3"/>
      <c r="V26" s="3">
        <f t="shared" si="9"/>
        <v>0</v>
      </c>
      <c r="W26" s="3">
        <f t="shared" si="10"/>
        <v>0</v>
      </c>
      <c r="X26" s="3">
        <f t="shared" si="11"/>
        <v>0</v>
      </c>
      <c r="Y26" s="3">
        <f t="shared" si="12"/>
        <v>0</v>
      </c>
      <c r="Z26" s="3">
        <f t="shared" si="13"/>
        <v>0</v>
      </c>
      <c r="AA26" s="3">
        <f t="shared" si="14"/>
        <v>0</v>
      </c>
      <c r="AB26" s="3">
        <f t="shared" si="15"/>
        <v>0</v>
      </c>
      <c r="AC26" s="3">
        <f t="shared" si="16"/>
        <v>0</v>
      </c>
    </row>
    <row r="27" spans="1:29" ht="50.1" customHeight="1" x14ac:dyDescent="0.25">
      <c r="A27" s="34" t="s">
        <v>22</v>
      </c>
      <c r="B27" s="27" t="s">
        <v>87</v>
      </c>
      <c r="C27" s="35" t="s">
        <v>53</v>
      </c>
      <c r="D27" s="36">
        <v>30</v>
      </c>
      <c r="E27" s="45"/>
      <c r="F27" s="45"/>
      <c r="G27" s="5">
        <v>114</v>
      </c>
      <c r="H27" s="37">
        <v>50</v>
      </c>
      <c r="I27" s="47"/>
      <c r="J27" s="45"/>
      <c r="K27" s="17">
        <f t="shared" si="0"/>
        <v>194</v>
      </c>
      <c r="L27" s="2"/>
      <c r="M27" s="2">
        <f t="shared" si="1"/>
        <v>0</v>
      </c>
      <c r="N27" s="2">
        <f t="shared" si="2"/>
        <v>0</v>
      </c>
      <c r="O27" s="2">
        <f t="shared" si="3"/>
        <v>0</v>
      </c>
      <c r="P27" s="3">
        <f t="shared" si="4"/>
        <v>0</v>
      </c>
      <c r="Q27" s="3">
        <f t="shared" si="5"/>
        <v>0</v>
      </c>
      <c r="R27" s="3">
        <f t="shared" si="6"/>
        <v>0</v>
      </c>
      <c r="S27" s="3">
        <f t="shared" si="7"/>
        <v>0</v>
      </c>
      <c r="T27" s="3">
        <f t="shared" si="8"/>
        <v>0</v>
      </c>
      <c r="U27" s="3"/>
      <c r="V27" s="3">
        <f t="shared" si="9"/>
        <v>0</v>
      </c>
      <c r="W27" s="3">
        <f t="shared" si="10"/>
        <v>0</v>
      </c>
      <c r="X27" s="3">
        <f t="shared" si="11"/>
        <v>0</v>
      </c>
      <c r="Y27" s="3">
        <f t="shared" si="12"/>
        <v>0</v>
      </c>
      <c r="Z27" s="3">
        <f t="shared" si="13"/>
        <v>0</v>
      </c>
      <c r="AA27" s="3">
        <f t="shared" si="14"/>
        <v>0</v>
      </c>
      <c r="AB27" s="3">
        <f t="shared" si="15"/>
        <v>0</v>
      </c>
      <c r="AC27" s="3">
        <f t="shared" si="16"/>
        <v>0</v>
      </c>
    </row>
    <row r="28" spans="1:29" ht="50.1" customHeight="1" x14ac:dyDescent="0.25">
      <c r="A28" s="34" t="s">
        <v>23</v>
      </c>
      <c r="B28" s="27" t="s">
        <v>88</v>
      </c>
      <c r="C28" s="35" t="s">
        <v>53</v>
      </c>
      <c r="D28" s="47"/>
      <c r="E28" s="45"/>
      <c r="F28" s="45"/>
      <c r="G28" s="45"/>
      <c r="H28" s="37">
        <v>20</v>
      </c>
      <c r="I28" s="47"/>
      <c r="J28" s="45"/>
      <c r="K28" s="17">
        <f t="shared" si="0"/>
        <v>20</v>
      </c>
      <c r="L28" s="2"/>
      <c r="M28" s="2">
        <f t="shared" si="1"/>
        <v>0</v>
      </c>
      <c r="N28" s="2">
        <f t="shared" si="2"/>
        <v>0</v>
      </c>
      <c r="O28" s="2">
        <f t="shared" si="3"/>
        <v>0</v>
      </c>
      <c r="P28" s="3">
        <f t="shared" si="4"/>
        <v>0</v>
      </c>
      <c r="Q28" s="3">
        <f t="shared" si="5"/>
        <v>0</v>
      </c>
      <c r="R28" s="3">
        <f t="shared" si="6"/>
        <v>0</v>
      </c>
      <c r="S28" s="3">
        <f t="shared" si="7"/>
        <v>0</v>
      </c>
      <c r="T28" s="3">
        <f t="shared" si="8"/>
        <v>0</v>
      </c>
      <c r="U28" s="3"/>
      <c r="V28" s="3">
        <f t="shared" si="9"/>
        <v>0</v>
      </c>
      <c r="W28" s="3">
        <f t="shared" si="10"/>
        <v>0</v>
      </c>
      <c r="X28" s="3">
        <f t="shared" si="11"/>
        <v>0</v>
      </c>
      <c r="Y28" s="3">
        <f t="shared" si="12"/>
        <v>0</v>
      </c>
      <c r="Z28" s="3">
        <f t="shared" si="13"/>
        <v>0</v>
      </c>
      <c r="AA28" s="3">
        <f t="shared" si="14"/>
        <v>0</v>
      </c>
      <c r="AB28" s="3">
        <f t="shared" si="15"/>
        <v>0</v>
      </c>
      <c r="AC28" s="3">
        <f t="shared" si="16"/>
        <v>0</v>
      </c>
    </row>
    <row r="29" spans="1:29" ht="50.1" customHeight="1" x14ac:dyDescent="0.25">
      <c r="A29" s="34" t="s">
        <v>24</v>
      </c>
      <c r="B29" s="27" t="s">
        <v>89</v>
      </c>
      <c r="C29" s="35" t="s">
        <v>53</v>
      </c>
      <c r="D29" s="36">
        <v>50</v>
      </c>
      <c r="E29" s="5">
        <v>50</v>
      </c>
      <c r="F29" s="45"/>
      <c r="G29" s="5">
        <v>70</v>
      </c>
      <c r="H29" s="37">
        <v>20</v>
      </c>
      <c r="I29" s="47"/>
      <c r="J29" s="5">
        <v>36</v>
      </c>
      <c r="K29" s="17">
        <f t="shared" si="0"/>
        <v>226</v>
      </c>
      <c r="L29" s="2"/>
      <c r="M29" s="2">
        <f t="shared" si="1"/>
        <v>0</v>
      </c>
      <c r="N29" s="2">
        <f t="shared" si="2"/>
        <v>0</v>
      </c>
      <c r="O29" s="2">
        <f t="shared" si="3"/>
        <v>0</v>
      </c>
      <c r="P29" s="3">
        <f t="shared" si="4"/>
        <v>0</v>
      </c>
      <c r="Q29" s="3">
        <f t="shared" si="5"/>
        <v>0</v>
      </c>
      <c r="R29" s="3">
        <f t="shared" si="6"/>
        <v>0</v>
      </c>
      <c r="S29" s="3">
        <f t="shared" si="7"/>
        <v>0</v>
      </c>
      <c r="T29" s="3">
        <f t="shared" si="8"/>
        <v>0</v>
      </c>
      <c r="U29" s="3"/>
      <c r="V29" s="3">
        <f t="shared" si="9"/>
        <v>0</v>
      </c>
      <c r="W29" s="3">
        <f t="shared" si="10"/>
        <v>0</v>
      </c>
      <c r="X29" s="3">
        <f t="shared" si="11"/>
        <v>0</v>
      </c>
      <c r="Y29" s="3">
        <f t="shared" si="12"/>
        <v>0</v>
      </c>
      <c r="Z29" s="3">
        <f t="shared" si="13"/>
        <v>0</v>
      </c>
      <c r="AA29" s="3">
        <f t="shared" si="14"/>
        <v>0</v>
      </c>
      <c r="AB29" s="3">
        <f t="shared" si="15"/>
        <v>0</v>
      </c>
      <c r="AC29" s="3">
        <f t="shared" si="16"/>
        <v>0</v>
      </c>
    </row>
    <row r="30" spans="1:29" ht="50.1" customHeight="1" x14ac:dyDescent="0.25">
      <c r="A30" s="34" t="s">
        <v>25</v>
      </c>
      <c r="B30" s="27" t="s">
        <v>90</v>
      </c>
      <c r="C30" s="35" t="s">
        <v>53</v>
      </c>
      <c r="D30" s="36">
        <v>150</v>
      </c>
      <c r="E30" s="5">
        <v>100</v>
      </c>
      <c r="F30" s="5">
        <v>100</v>
      </c>
      <c r="G30" s="5">
        <v>1005</v>
      </c>
      <c r="H30" s="46"/>
      <c r="I30" s="36">
        <v>35</v>
      </c>
      <c r="J30" s="45"/>
      <c r="K30" s="17">
        <f t="shared" si="0"/>
        <v>1390</v>
      </c>
      <c r="L30" s="2"/>
      <c r="M30" s="2">
        <f t="shared" si="1"/>
        <v>0</v>
      </c>
      <c r="N30" s="2">
        <f t="shared" si="2"/>
        <v>0</v>
      </c>
      <c r="O30" s="2">
        <f t="shared" si="3"/>
        <v>0</v>
      </c>
      <c r="P30" s="3">
        <f t="shared" si="4"/>
        <v>0</v>
      </c>
      <c r="Q30" s="3">
        <f t="shared" si="5"/>
        <v>0</v>
      </c>
      <c r="R30" s="3">
        <f t="shared" si="6"/>
        <v>0</v>
      </c>
      <c r="S30" s="3">
        <f t="shared" si="7"/>
        <v>0</v>
      </c>
      <c r="T30" s="3">
        <f t="shared" si="8"/>
        <v>0</v>
      </c>
      <c r="U30" s="3"/>
      <c r="V30" s="3">
        <f t="shared" si="9"/>
        <v>0</v>
      </c>
      <c r="W30" s="3">
        <f t="shared" si="10"/>
        <v>0</v>
      </c>
      <c r="X30" s="3">
        <f t="shared" si="11"/>
        <v>0</v>
      </c>
      <c r="Y30" s="3">
        <f t="shared" si="12"/>
        <v>0</v>
      </c>
      <c r="Z30" s="3">
        <f t="shared" si="13"/>
        <v>0</v>
      </c>
      <c r="AA30" s="3">
        <f t="shared" si="14"/>
        <v>0</v>
      </c>
      <c r="AB30" s="3">
        <f t="shared" si="15"/>
        <v>0</v>
      </c>
      <c r="AC30" s="3">
        <f t="shared" si="16"/>
        <v>0</v>
      </c>
    </row>
    <row r="31" spans="1:29" ht="50.1" customHeight="1" x14ac:dyDescent="0.25">
      <c r="A31" s="34" t="s">
        <v>26</v>
      </c>
      <c r="B31" s="27" t="s">
        <v>91</v>
      </c>
      <c r="C31" s="35" t="s">
        <v>53</v>
      </c>
      <c r="D31" s="36">
        <v>30</v>
      </c>
      <c r="E31" s="45"/>
      <c r="F31" s="45"/>
      <c r="G31" s="45"/>
      <c r="H31" s="37">
        <v>50</v>
      </c>
      <c r="I31" s="47"/>
      <c r="J31" s="45"/>
      <c r="K31" s="17">
        <f t="shared" si="0"/>
        <v>80</v>
      </c>
      <c r="L31" s="2"/>
      <c r="M31" s="2">
        <f t="shared" si="1"/>
        <v>0</v>
      </c>
      <c r="N31" s="2">
        <f t="shared" si="2"/>
        <v>0</v>
      </c>
      <c r="O31" s="2">
        <f t="shared" si="3"/>
        <v>0</v>
      </c>
      <c r="P31" s="3">
        <f t="shared" si="4"/>
        <v>0</v>
      </c>
      <c r="Q31" s="3">
        <f t="shared" si="5"/>
        <v>0</v>
      </c>
      <c r="R31" s="3">
        <f t="shared" si="6"/>
        <v>0</v>
      </c>
      <c r="S31" s="3">
        <f t="shared" si="7"/>
        <v>0</v>
      </c>
      <c r="T31" s="3">
        <f t="shared" si="8"/>
        <v>0</v>
      </c>
      <c r="U31" s="3"/>
      <c r="V31" s="3">
        <f t="shared" si="9"/>
        <v>0</v>
      </c>
      <c r="W31" s="3">
        <f t="shared" si="10"/>
        <v>0</v>
      </c>
      <c r="X31" s="3">
        <f t="shared" si="11"/>
        <v>0</v>
      </c>
      <c r="Y31" s="3">
        <f t="shared" si="12"/>
        <v>0</v>
      </c>
      <c r="Z31" s="3">
        <f t="shared" si="13"/>
        <v>0</v>
      </c>
      <c r="AA31" s="3">
        <f t="shared" si="14"/>
        <v>0</v>
      </c>
      <c r="AB31" s="3">
        <f t="shared" si="15"/>
        <v>0</v>
      </c>
      <c r="AC31" s="3">
        <f t="shared" si="16"/>
        <v>0</v>
      </c>
    </row>
    <row r="32" spans="1:29" ht="50.1" customHeight="1" x14ac:dyDescent="0.25">
      <c r="A32" s="34" t="s">
        <v>27</v>
      </c>
      <c r="B32" s="27" t="s">
        <v>92</v>
      </c>
      <c r="C32" s="35" t="s">
        <v>53</v>
      </c>
      <c r="D32" s="36">
        <v>150</v>
      </c>
      <c r="E32" s="45"/>
      <c r="F32" s="45"/>
      <c r="G32" s="45"/>
      <c r="H32" s="37">
        <v>150</v>
      </c>
      <c r="I32" s="36">
        <v>20</v>
      </c>
      <c r="J32" s="45"/>
      <c r="K32" s="17">
        <f t="shared" si="0"/>
        <v>320</v>
      </c>
      <c r="L32" s="2"/>
      <c r="M32" s="2">
        <f t="shared" si="1"/>
        <v>0</v>
      </c>
      <c r="N32" s="2">
        <f t="shared" si="2"/>
        <v>0</v>
      </c>
      <c r="O32" s="2">
        <f t="shared" si="3"/>
        <v>0</v>
      </c>
      <c r="P32" s="3">
        <f t="shared" si="4"/>
        <v>0</v>
      </c>
      <c r="Q32" s="3">
        <f t="shared" si="5"/>
        <v>0</v>
      </c>
      <c r="R32" s="3">
        <f t="shared" si="6"/>
        <v>0</v>
      </c>
      <c r="S32" s="3">
        <f t="shared" si="7"/>
        <v>0</v>
      </c>
      <c r="T32" s="3">
        <f t="shared" si="8"/>
        <v>0</v>
      </c>
      <c r="U32" s="3"/>
      <c r="V32" s="3">
        <f t="shared" si="9"/>
        <v>0</v>
      </c>
      <c r="W32" s="3">
        <f t="shared" si="10"/>
        <v>0</v>
      </c>
      <c r="X32" s="3">
        <f t="shared" si="11"/>
        <v>0</v>
      </c>
      <c r="Y32" s="3">
        <f t="shared" si="12"/>
        <v>0</v>
      </c>
      <c r="Z32" s="3">
        <f t="shared" si="13"/>
        <v>0</v>
      </c>
      <c r="AA32" s="3">
        <f t="shared" si="14"/>
        <v>0</v>
      </c>
      <c r="AB32" s="3">
        <f t="shared" si="15"/>
        <v>0</v>
      </c>
      <c r="AC32" s="3">
        <f t="shared" si="16"/>
        <v>0</v>
      </c>
    </row>
    <row r="33" spans="1:31" ht="50.1" customHeight="1" x14ac:dyDescent="0.25">
      <c r="A33" s="34" t="s">
        <v>28</v>
      </c>
      <c r="B33" s="27" t="s">
        <v>93</v>
      </c>
      <c r="C33" s="35" t="s">
        <v>53</v>
      </c>
      <c r="D33" s="47"/>
      <c r="E33" s="45"/>
      <c r="F33" s="45"/>
      <c r="G33" s="45"/>
      <c r="H33" s="37">
        <v>40</v>
      </c>
      <c r="I33" s="36">
        <v>20</v>
      </c>
      <c r="J33" s="45"/>
      <c r="K33" s="17">
        <f t="shared" si="0"/>
        <v>60</v>
      </c>
      <c r="L33" s="2"/>
      <c r="M33" s="2">
        <f t="shared" si="1"/>
        <v>0</v>
      </c>
      <c r="N33" s="2">
        <f t="shared" si="2"/>
        <v>0</v>
      </c>
      <c r="O33" s="2">
        <f t="shared" si="3"/>
        <v>0</v>
      </c>
      <c r="P33" s="3">
        <f t="shared" si="4"/>
        <v>0</v>
      </c>
      <c r="Q33" s="3">
        <f t="shared" si="5"/>
        <v>0</v>
      </c>
      <c r="R33" s="3">
        <f t="shared" si="6"/>
        <v>0</v>
      </c>
      <c r="S33" s="3">
        <f t="shared" si="7"/>
        <v>0</v>
      </c>
      <c r="T33" s="3">
        <f t="shared" si="8"/>
        <v>0</v>
      </c>
      <c r="U33" s="3"/>
      <c r="V33" s="3">
        <f t="shared" si="9"/>
        <v>0</v>
      </c>
      <c r="W33" s="3">
        <f t="shared" si="10"/>
        <v>0</v>
      </c>
      <c r="X33" s="3">
        <f t="shared" si="11"/>
        <v>0</v>
      </c>
      <c r="Y33" s="3">
        <f t="shared" si="12"/>
        <v>0</v>
      </c>
      <c r="Z33" s="3">
        <f t="shared" si="13"/>
        <v>0</v>
      </c>
      <c r="AA33" s="3">
        <f t="shared" si="14"/>
        <v>0</v>
      </c>
      <c r="AB33" s="3">
        <f t="shared" si="15"/>
        <v>0</v>
      </c>
      <c r="AC33" s="3">
        <f t="shared" si="16"/>
        <v>0</v>
      </c>
    </row>
    <row r="34" spans="1:31" ht="50.1" customHeight="1" x14ac:dyDescent="0.25">
      <c r="A34" s="34" t="s">
        <v>29</v>
      </c>
      <c r="B34" s="27" t="s">
        <v>94</v>
      </c>
      <c r="C34" s="35" t="s">
        <v>53</v>
      </c>
      <c r="D34" s="36">
        <v>130</v>
      </c>
      <c r="E34" s="5">
        <v>100</v>
      </c>
      <c r="F34" s="45"/>
      <c r="G34" s="5">
        <v>424</v>
      </c>
      <c r="H34" s="46"/>
      <c r="I34" s="36">
        <v>10</v>
      </c>
      <c r="J34" s="45"/>
      <c r="K34" s="17">
        <f t="shared" si="0"/>
        <v>664</v>
      </c>
      <c r="L34" s="2"/>
      <c r="M34" s="2">
        <f t="shared" si="1"/>
        <v>0</v>
      </c>
      <c r="N34" s="2">
        <f t="shared" si="2"/>
        <v>0</v>
      </c>
      <c r="O34" s="2">
        <f t="shared" si="3"/>
        <v>0</v>
      </c>
      <c r="P34" s="3">
        <f t="shared" si="4"/>
        <v>0</v>
      </c>
      <c r="Q34" s="3">
        <f t="shared" si="5"/>
        <v>0</v>
      </c>
      <c r="R34" s="3">
        <f t="shared" si="6"/>
        <v>0</v>
      </c>
      <c r="S34" s="3">
        <f t="shared" si="7"/>
        <v>0</v>
      </c>
      <c r="T34" s="3">
        <f t="shared" si="8"/>
        <v>0</v>
      </c>
      <c r="U34" s="3"/>
      <c r="V34" s="3">
        <f t="shared" si="9"/>
        <v>0</v>
      </c>
      <c r="W34" s="3">
        <f t="shared" si="10"/>
        <v>0</v>
      </c>
      <c r="X34" s="3">
        <f t="shared" si="11"/>
        <v>0</v>
      </c>
      <c r="Y34" s="3">
        <f t="shared" si="12"/>
        <v>0</v>
      </c>
      <c r="Z34" s="3">
        <f t="shared" si="13"/>
        <v>0</v>
      </c>
      <c r="AA34" s="3">
        <f t="shared" si="14"/>
        <v>0</v>
      </c>
      <c r="AB34" s="3">
        <f t="shared" si="15"/>
        <v>0</v>
      </c>
      <c r="AC34" s="3">
        <f t="shared" si="16"/>
        <v>0</v>
      </c>
    </row>
    <row r="35" spans="1:31" ht="50.1" customHeight="1" x14ac:dyDescent="0.25">
      <c r="A35" s="34" t="s">
        <v>30</v>
      </c>
      <c r="B35" s="27" t="s">
        <v>95</v>
      </c>
      <c r="C35" s="35" t="s">
        <v>53</v>
      </c>
      <c r="D35" s="47"/>
      <c r="E35" s="45"/>
      <c r="F35" s="5">
        <v>80</v>
      </c>
      <c r="G35" s="45"/>
      <c r="H35" s="46"/>
      <c r="I35" s="47"/>
      <c r="J35" s="45"/>
      <c r="K35" s="17">
        <f t="shared" si="0"/>
        <v>80</v>
      </c>
      <c r="L35" s="2"/>
      <c r="M35" s="2">
        <f t="shared" si="1"/>
        <v>0</v>
      </c>
      <c r="N35" s="2">
        <f t="shared" si="2"/>
        <v>0</v>
      </c>
      <c r="O35" s="2">
        <f t="shared" si="3"/>
        <v>0</v>
      </c>
      <c r="P35" s="3">
        <f t="shared" si="4"/>
        <v>0</v>
      </c>
      <c r="Q35" s="3">
        <f t="shared" si="5"/>
        <v>0</v>
      </c>
      <c r="R35" s="3">
        <f t="shared" si="6"/>
        <v>0</v>
      </c>
      <c r="S35" s="3">
        <f t="shared" si="7"/>
        <v>0</v>
      </c>
      <c r="T35" s="3">
        <f t="shared" si="8"/>
        <v>0</v>
      </c>
      <c r="U35" s="3"/>
      <c r="V35" s="3">
        <f t="shared" si="9"/>
        <v>0</v>
      </c>
      <c r="W35" s="3">
        <f t="shared" si="10"/>
        <v>0</v>
      </c>
      <c r="X35" s="3">
        <f t="shared" si="11"/>
        <v>0</v>
      </c>
      <c r="Y35" s="3">
        <f t="shared" si="12"/>
        <v>0</v>
      </c>
      <c r="Z35" s="3">
        <f t="shared" si="13"/>
        <v>0</v>
      </c>
      <c r="AA35" s="3">
        <f t="shared" si="14"/>
        <v>0</v>
      </c>
      <c r="AB35" s="3">
        <f t="shared" si="15"/>
        <v>0</v>
      </c>
      <c r="AC35" s="3">
        <f t="shared" si="16"/>
        <v>0</v>
      </c>
    </row>
    <row r="36" spans="1:31" ht="50.1" customHeight="1" x14ac:dyDescent="0.25">
      <c r="A36" s="34" t="s">
        <v>31</v>
      </c>
      <c r="B36" s="27" t="s">
        <v>96</v>
      </c>
      <c r="C36" s="35" t="s">
        <v>53</v>
      </c>
      <c r="D36" s="47"/>
      <c r="E36" s="45"/>
      <c r="F36" s="5">
        <v>70</v>
      </c>
      <c r="G36" s="45"/>
      <c r="H36" s="46"/>
      <c r="I36" s="47"/>
      <c r="J36" s="45"/>
      <c r="K36" s="17">
        <f t="shared" si="0"/>
        <v>70</v>
      </c>
      <c r="L36" s="2"/>
      <c r="M36" s="2">
        <f t="shared" si="1"/>
        <v>0</v>
      </c>
      <c r="N36" s="2">
        <f t="shared" si="2"/>
        <v>0</v>
      </c>
      <c r="O36" s="2">
        <f t="shared" si="3"/>
        <v>0</v>
      </c>
      <c r="P36" s="3">
        <f t="shared" si="4"/>
        <v>0</v>
      </c>
      <c r="Q36" s="3">
        <f t="shared" si="5"/>
        <v>0</v>
      </c>
      <c r="R36" s="3">
        <f t="shared" si="6"/>
        <v>0</v>
      </c>
      <c r="S36" s="3">
        <f t="shared" si="7"/>
        <v>0</v>
      </c>
      <c r="T36" s="3">
        <f t="shared" si="8"/>
        <v>0</v>
      </c>
      <c r="U36" s="3"/>
      <c r="V36" s="3">
        <f t="shared" si="9"/>
        <v>0</v>
      </c>
      <c r="W36" s="3">
        <f t="shared" si="10"/>
        <v>0</v>
      </c>
      <c r="X36" s="3">
        <f t="shared" si="11"/>
        <v>0</v>
      </c>
      <c r="Y36" s="3">
        <f t="shared" si="12"/>
        <v>0</v>
      </c>
      <c r="Z36" s="3">
        <f t="shared" si="13"/>
        <v>0</v>
      </c>
      <c r="AA36" s="3">
        <f t="shared" si="14"/>
        <v>0</v>
      </c>
      <c r="AB36" s="3">
        <f t="shared" si="15"/>
        <v>0</v>
      </c>
      <c r="AC36" s="3">
        <f t="shared" si="16"/>
        <v>0</v>
      </c>
    </row>
    <row r="37" spans="1:31" ht="50.1" customHeight="1" x14ac:dyDescent="0.25">
      <c r="A37" s="34" t="s">
        <v>32</v>
      </c>
      <c r="B37" s="27" t="s">
        <v>97</v>
      </c>
      <c r="C37" s="35" t="s">
        <v>53</v>
      </c>
      <c r="D37" s="47"/>
      <c r="E37" s="45"/>
      <c r="F37" s="5">
        <v>50</v>
      </c>
      <c r="G37" s="45"/>
      <c r="H37" s="46"/>
      <c r="I37" s="47"/>
      <c r="J37" s="45"/>
      <c r="K37" s="17">
        <f t="shared" si="0"/>
        <v>50</v>
      </c>
      <c r="L37" s="2"/>
      <c r="M37" s="2">
        <f t="shared" si="1"/>
        <v>0</v>
      </c>
      <c r="N37" s="2">
        <f t="shared" si="2"/>
        <v>0</v>
      </c>
      <c r="O37" s="2">
        <f t="shared" si="3"/>
        <v>0</v>
      </c>
      <c r="P37" s="3">
        <f t="shared" si="4"/>
        <v>0</v>
      </c>
      <c r="Q37" s="3">
        <f t="shared" si="5"/>
        <v>0</v>
      </c>
      <c r="R37" s="3">
        <f t="shared" si="6"/>
        <v>0</v>
      </c>
      <c r="S37" s="3">
        <f t="shared" si="7"/>
        <v>0</v>
      </c>
      <c r="T37" s="3">
        <f t="shared" si="8"/>
        <v>0</v>
      </c>
      <c r="U37" s="3"/>
      <c r="V37" s="3">
        <f t="shared" si="9"/>
        <v>0</v>
      </c>
      <c r="W37" s="3">
        <f t="shared" si="10"/>
        <v>0</v>
      </c>
      <c r="X37" s="3">
        <f t="shared" si="11"/>
        <v>0</v>
      </c>
      <c r="Y37" s="3">
        <f t="shared" si="12"/>
        <v>0</v>
      </c>
      <c r="Z37" s="3">
        <f t="shared" si="13"/>
        <v>0</v>
      </c>
      <c r="AA37" s="3">
        <f t="shared" si="14"/>
        <v>0</v>
      </c>
      <c r="AB37" s="3">
        <f t="shared" si="15"/>
        <v>0</v>
      </c>
      <c r="AC37" s="3">
        <f t="shared" si="16"/>
        <v>0</v>
      </c>
    </row>
    <row r="38" spans="1:31" ht="50.1" customHeight="1" x14ac:dyDescent="0.25">
      <c r="A38" s="34" t="s">
        <v>33</v>
      </c>
      <c r="B38" s="27" t="s">
        <v>98</v>
      </c>
      <c r="C38" s="35" t="s">
        <v>53</v>
      </c>
      <c r="D38" s="47"/>
      <c r="E38" s="45"/>
      <c r="F38" s="45"/>
      <c r="G38" s="45"/>
      <c r="H38" s="37">
        <v>6</v>
      </c>
      <c r="I38" s="47"/>
      <c r="J38" s="45"/>
      <c r="K38" s="17">
        <f t="shared" si="0"/>
        <v>6</v>
      </c>
      <c r="L38" s="2"/>
      <c r="M38" s="2">
        <f t="shared" si="1"/>
        <v>0</v>
      </c>
      <c r="N38" s="2">
        <f t="shared" si="2"/>
        <v>0</v>
      </c>
      <c r="O38" s="2">
        <f t="shared" si="3"/>
        <v>0</v>
      </c>
      <c r="P38" s="3">
        <f t="shared" si="4"/>
        <v>0</v>
      </c>
      <c r="Q38" s="3">
        <f t="shared" si="5"/>
        <v>0</v>
      </c>
      <c r="R38" s="3">
        <f t="shared" si="6"/>
        <v>0</v>
      </c>
      <c r="S38" s="3">
        <f t="shared" si="7"/>
        <v>0</v>
      </c>
      <c r="T38" s="3">
        <f t="shared" si="8"/>
        <v>0</v>
      </c>
      <c r="U38" s="3"/>
      <c r="V38" s="3">
        <f t="shared" si="9"/>
        <v>0</v>
      </c>
      <c r="W38" s="3">
        <f t="shared" si="10"/>
        <v>0</v>
      </c>
      <c r="X38" s="3">
        <f t="shared" si="11"/>
        <v>0</v>
      </c>
      <c r="Y38" s="3">
        <f t="shared" si="12"/>
        <v>0</v>
      </c>
      <c r="Z38" s="3">
        <f t="shared" si="13"/>
        <v>0</v>
      </c>
      <c r="AA38" s="3">
        <f t="shared" si="14"/>
        <v>0</v>
      </c>
      <c r="AB38" s="3">
        <f t="shared" si="15"/>
        <v>0</v>
      </c>
      <c r="AC38" s="3">
        <f t="shared" si="16"/>
        <v>0</v>
      </c>
    </row>
    <row r="39" spans="1:31" ht="42.75" customHeight="1" x14ac:dyDescent="0.25">
      <c r="A39" s="28"/>
      <c r="B39" s="28"/>
      <c r="C39" s="28"/>
      <c r="D39" s="24"/>
      <c r="E39" s="24"/>
      <c r="F39" s="24"/>
      <c r="G39" s="24"/>
      <c r="H39" s="24"/>
      <c r="I39" s="24"/>
      <c r="J39" s="24"/>
      <c r="K39" s="29"/>
      <c r="L39" s="29"/>
      <c r="M39" s="30">
        <f t="shared" ref="M39:T39" si="17">SUM(M6:M38)</f>
        <v>0</v>
      </c>
      <c r="N39" s="30">
        <f t="shared" si="17"/>
        <v>0</v>
      </c>
      <c r="O39" s="30">
        <f t="shared" si="17"/>
        <v>0</v>
      </c>
      <c r="P39" s="30">
        <f t="shared" si="17"/>
        <v>0</v>
      </c>
      <c r="Q39" s="30">
        <f t="shared" si="17"/>
        <v>0</v>
      </c>
      <c r="R39" s="30">
        <f t="shared" si="17"/>
        <v>0</v>
      </c>
      <c r="S39" s="30">
        <f t="shared" si="17"/>
        <v>0</v>
      </c>
      <c r="T39" s="30">
        <f t="shared" si="17"/>
        <v>0</v>
      </c>
      <c r="V39" s="30">
        <f t="shared" ref="V39:AC39" si="18">SUM(V6:V38)</f>
        <v>0</v>
      </c>
      <c r="W39" s="30">
        <f t="shared" si="18"/>
        <v>0</v>
      </c>
      <c r="X39" s="30">
        <f t="shared" si="18"/>
        <v>0</v>
      </c>
      <c r="Y39" s="30">
        <f t="shared" si="18"/>
        <v>0</v>
      </c>
      <c r="Z39" s="30">
        <f t="shared" si="18"/>
        <v>0</v>
      </c>
      <c r="AA39" s="30">
        <f t="shared" si="18"/>
        <v>0</v>
      </c>
      <c r="AB39" s="30">
        <f t="shared" si="18"/>
        <v>0</v>
      </c>
      <c r="AC39" s="30">
        <f t="shared" si="18"/>
        <v>0</v>
      </c>
    </row>
    <row r="40" spans="1:31" x14ac:dyDescent="0.25"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spans="1:31" ht="10.5" customHeight="1" x14ac:dyDescent="0.25"/>
    <row r="42" spans="1:31" hidden="1" x14ac:dyDescent="0.25"/>
    <row r="43" spans="1:31" ht="18.75" customHeight="1" x14ac:dyDescent="0.25">
      <c r="B43" s="44"/>
    </row>
    <row r="44" spans="1:31" ht="30" customHeight="1" x14ac:dyDescent="0.3">
      <c r="A44" s="38"/>
      <c r="B44" s="50" t="s">
        <v>142</v>
      </c>
      <c r="C44" s="58"/>
      <c r="D44" s="58"/>
      <c r="E44" s="58"/>
      <c r="F44" s="58"/>
      <c r="G44" s="58"/>
      <c r="H44" s="58"/>
      <c r="I44" s="58"/>
      <c r="J44" s="58"/>
      <c r="K44" s="58"/>
      <c r="L44" s="41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pans="1:31" ht="30" customHeight="1" x14ac:dyDescent="0.3">
      <c r="A45" s="38"/>
      <c r="B45" s="39"/>
      <c r="C45" s="40"/>
      <c r="D45" s="40"/>
      <c r="E45" s="40"/>
      <c r="F45" s="40"/>
      <c r="G45" s="40"/>
      <c r="H45" s="40"/>
      <c r="I45" s="40"/>
      <c r="J45" s="40"/>
      <c r="K45" s="40"/>
      <c r="L45" s="41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</row>
    <row r="46" spans="1:31" ht="30" customHeight="1" x14ac:dyDescent="0.3">
      <c r="A46" s="38"/>
      <c r="B46" s="50" t="s">
        <v>138</v>
      </c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  <row r="47" spans="1:31" ht="30" customHeight="1" x14ac:dyDescent="0.3">
      <c r="A47" s="38"/>
      <c r="B47" s="50" t="s">
        <v>134</v>
      </c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</row>
    <row r="48" spans="1:31" ht="30" customHeight="1" x14ac:dyDescent="0.3">
      <c r="A48" s="38"/>
      <c r="B48" s="50" t="s">
        <v>139</v>
      </c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</row>
    <row r="49" spans="1:31" ht="30" customHeight="1" x14ac:dyDescent="0.3">
      <c r="A49" s="38"/>
      <c r="B49" s="50" t="s">
        <v>135</v>
      </c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</row>
    <row r="50" spans="1:31" ht="30" customHeight="1" x14ac:dyDescent="0.25">
      <c r="A50" s="38"/>
      <c r="B50" s="42" t="s">
        <v>136</v>
      </c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</row>
    <row r="51" spans="1:31" ht="30" customHeight="1" x14ac:dyDescent="0.25">
      <c r="A51" s="52" t="s">
        <v>140</v>
      </c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38"/>
      <c r="AE51" s="38"/>
    </row>
    <row r="52" spans="1:31" ht="30" customHeight="1" x14ac:dyDescent="0.2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38"/>
      <c r="AE52" s="38"/>
    </row>
    <row r="53" spans="1:31" x14ac:dyDescent="0.25">
      <c r="A53" s="43"/>
      <c r="B53" s="43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</row>
    <row r="54" spans="1:31" x14ac:dyDescent="0.25">
      <c r="A54" s="43"/>
      <c r="B54" s="43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</row>
    <row r="55" spans="1:31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</row>
    <row r="56" spans="1:31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</row>
  </sheetData>
  <mergeCells count="9">
    <mergeCell ref="B48:L48"/>
    <mergeCell ref="B49:L49"/>
    <mergeCell ref="A51:AC52"/>
    <mergeCell ref="A1:AC1"/>
    <mergeCell ref="A3:AC3"/>
    <mergeCell ref="B44:K44"/>
    <mergeCell ref="B46:L46"/>
    <mergeCell ref="B47:L47"/>
    <mergeCell ref="A2:AC2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8AE8-92C7-4FE4-88EE-3E3F1A279437}">
  <sheetPr>
    <pageSetUpPr fitToPage="1"/>
  </sheetPr>
  <dimension ref="A1:I149"/>
  <sheetViews>
    <sheetView topLeftCell="A22" workbookViewId="0">
      <selection activeCell="A25" sqref="A25"/>
    </sheetView>
  </sheetViews>
  <sheetFormatPr defaultColWidth="9.109375" defaultRowHeight="14.4" x14ac:dyDescent="0.3"/>
  <cols>
    <col min="1" max="1" width="139.5546875" style="1" customWidth="1"/>
    <col min="2" max="16384" width="9.109375" style="1"/>
  </cols>
  <sheetData>
    <row r="1" spans="1:9" ht="50.1" customHeight="1" x14ac:dyDescent="0.3">
      <c r="A1" s="25" t="s">
        <v>107</v>
      </c>
    </row>
    <row r="2" spans="1:9" ht="50.1" customHeight="1" x14ac:dyDescent="0.3">
      <c r="A2" s="22" t="s">
        <v>54</v>
      </c>
      <c r="B2" s="18"/>
      <c r="C2" s="18"/>
      <c r="D2" s="18"/>
      <c r="E2" s="18"/>
      <c r="F2" s="18"/>
      <c r="G2" s="18"/>
      <c r="H2" s="18"/>
      <c r="I2" s="18"/>
    </row>
    <row r="3" spans="1:9" ht="50.1" customHeight="1" x14ac:dyDescent="0.3">
      <c r="A3" s="26" t="s">
        <v>55</v>
      </c>
      <c r="B3" s="18"/>
      <c r="C3" s="18"/>
      <c r="D3" s="18"/>
      <c r="E3" s="18"/>
      <c r="F3" s="18"/>
      <c r="G3" s="18"/>
      <c r="H3" s="18"/>
      <c r="I3" s="18"/>
    </row>
    <row r="4" spans="1:9" ht="50.1" customHeight="1" x14ac:dyDescent="0.3">
      <c r="A4" s="21" t="s">
        <v>100</v>
      </c>
      <c r="B4" s="18"/>
      <c r="C4" s="18"/>
      <c r="D4" s="18"/>
      <c r="E4" s="18"/>
      <c r="F4" s="18"/>
      <c r="G4" s="18"/>
      <c r="H4" s="18"/>
      <c r="I4" s="18"/>
    </row>
    <row r="5" spans="1:9" ht="50.1" customHeight="1" x14ac:dyDescent="0.3">
      <c r="A5" s="25" t="s">
        <v>108</v>
      </c>
      <c r="B5" s="18"/>
      <c r="C5" s="18"/>
      <c r="D5" s="18"/>
      <c r="E5" s="18"/>
      <c r="F5" s="18"/>
      <c r="G5" s="18"/>
      <c r="H5" s="18"/>
      <c r="I5" s="18"/>
    </row>
    <row r="6" spans="1:9" ht="50.1" customHeight="1" x14ac:dyDescent="0.3">
      <c r="A6" s="22" t="s">
        <v>56</v>
      </c>
      <c r="B6" s="18"/>
      <c r="C6" s="18"/>
      <c r="D6" s="18"/>
      <c r="E6" s="18"/>
      <c r="F6" s="18"/>
      <c r="G6" s="18"/>
      <c r="H6" s="18"/>
      <c r="I6" s="18"/>
    </row>
    <row r="7" spans="1:9" ht="50.1" customHeight="1" x14ac:dyDescent="0.3">
      <c r="A7" s="22" t="s">
        <v>57</v>
      </c>
      <c r="B7" s="18"/>
      <c r="C7" s="18"/>
      <c r="D7" s="18"/>
      <c r="E7" s="18"/>
      <c r="F7" s="18"/>
      <c r="G7" s="18"/>
      <c r="H7" s="18"/>
      <c r="I7" s="18"/>
    </row>
    <row r="8" spans="1:9" ht="50.1" customHeight="1" x14ac:dyDescent="0.3">
      <c r="A8" s="21" t="s">
        <v>101</v>
      </c>
      <c r="B8" s="18"/>
      <c r="C8" s="18"/>
      <c r="D8" s="18"/>
      <c r="E8" s="18"/>
      <c r="F8" s="18"/>
      <c r="G8" s="18"/>
      <c r="H8" s="18"/>
      <c r="I8" s="18"/>
    </row>
    <row r="9" spans="1:9" ht="96" customHeight="1" x14ac:dyDescent="0.3">
      <c r="A9" s="21"/>
      <c r="B9" s="18"/>
      <c r="C9" s="18"/>
      <c r="D9" s="18"/>
      <c r="E9" s="18"/>
      <c r="F9" s="18"/>
      <c r="G9" s="18"/>
      <c r="H9" s="18"/>
      <c r="I9" s="18"/>
    </row>
    <row r="10" spans="1:9" ht="50.1" customHeight="1" x14ac:dyDescent="0.3">
      <c r="A10" s="25" t="s">
        <v>109</v>
      </c>
      <c r="B10" s="18"/>
      <c r="C10" s="18"/>
      <c r="D10" s="18"/>
      <c r="E10" s="18"/>
      <c r="F10" s="18"/>
      <c r="G10" s="18"/>
      <c r="H10" s="18"/>
      <c r="I10" s="18"/>
    </row>
    <row r="11" spans="1:9" ht="50.1" customHeight="1" x14ac:dyDescent="0.3">
      <c r="A11" s="22" t="s">
        <v>58</v>
      </c>
      <c r="B11" s="18"/>
      <c r="C11" s="18"/>
      <c r="D11" s="18"/>
      <c r="E11" s="18"/>
      <c r="F11" s="18"/>
      <c r="G11" s="18"/>
      <c r="H11" s="18"/>
      <c r="I11" s="18"/>
    </row>
    <row r="12" spans="1:9" ht="50.1" customHeight="1" x14ac:dyDescent="0.3">
      <c r="A12" s="26" t="s">
        <v>59</v>
      </c>
      <c r="B12" s="18"/>
      <c r="C12" s="18"/>
      <c r="D12" s="18"/>
      <c r="E12" s="18"/>
      <c r="F12" s="18"/>
      <c r="G12" s="18"/>
      <c r="H12" s="18"/>
      <c r="I12" s="18"/>
    </row>
    <row r="13" spans="1:9" ht="50.1" customHeight="1" x14ac:dyDescent="0.3">
      <c r="A13" s="21" t="s">
        <v>102</v>
      </c>
      <c r="B13" s="18"/>
      <c r="C13" s="18"/>
      <c r="D13" s="18"/>
      <c r="E13" s="18"/>
      <c r="F13" s="18"/>
      <c r="G13" s="18"/>
      <c r="H13" s="18"/>
      <c r="I13" s="18"/>
    </row>
    <row r="14" spans="1:9" ht="50.1" customHeight="1" x14ac:dyDescent="0.3">
      <c r="A14" s="25" t="s">
        <v>110</v>
      </c>
      <c r="B14" s="18"/>
      <c r="C14" s="18"/>
      <c r="D14" s="18"/>
      <c r="E14" s="18"/>
      <c r="F14" s="18"/>
      <c r="G14" s="18"/>
      <c r="H14" s="18"/>
      <c r="I14" s="18"/>
    </row>
    <row r="15" spans="1:9" ht="50.1" customHeight="1" x14ac:dyDescent="0.3">
      <c r="A15" s="22" t="s">
        <v>60</v>
      </c>
      <c r="B15" s="18"/>
      <c r="C15" s="18"/>
      <c r="D15" s="18"/>
      <c r="E15" s="18"/>
      <c r="F15" s="18"/>
      <c r="G15" s="18"/>
      <c r="H15" s="18"/>
      <c r="I15" s="18"/>
    </row>
    <row r="16" spans="1:9" ht="50.1" customHeight="1" x14ac:dyDescent="0.3">
      <c r="A16" s="22" t="s">
        <v>61</v>
      </c>
      <c r="B16" s="18"/>
      <c r="C16" s="18"/>
      <c r="D16" s="18"/>
      <c r="E16" s="18"/>
      <c r="F16" s="18"/>
      <c r="G16" s="18"/>
      <c r="H16" s="18"/>
      <c r="I16" s="18"/>
    </row>
    <row r="17" spans="1:9" ht="50.1" customHeight="1" x14ac:dyDescent="0.3">
      <c r="A17" s="21" t="s">
        <v>103</v>
      </c>
      <c r="B17" s="18"/>
      <c r="C17" s="18"/>
      <c r="D17" s="18"/>
      <c r="E17" s="18"/>
      <c r="F17" s="18"/>
      <c r="G17" s="18"/>
      <c r="H17" s="18"/>
      <c r="I17" s="18"/>
    </row>
    <row r="18" spans="1:9" ht="90.75" customHeight="1" x14ac:dyDescent="0.3">
      <c r="A18" s="21"/>
      <c r="B18" s="18"/>
      <c r="C18" s="18"/>
      <c r="D18" s="18"/>
      <c r="E18" s="18"/>
      <c r="F18" s="18"/>
      <c r="G18" s="18"/>
      <c r="H18" s="18"/>
      <c r="I18" s="18"/>
    </row>
    <row r="19" spans="1:9" ht="50.1" customHeight="1" x14ac:dyDescent="0.3">
      <c r="A19" s="25" t="s">
        <v>111</v>
      </c>
      <c r="B19" s="18"/>
      <c r="C19" s="18"/>
      <c r="D19" s="18"/>
      <c r="E19" s="18"/>
      <c r="F19" s="18"/>
      <c r="G19" s="18"/>
      <c r="H19" s="18"/>
      <c r="I19" s="18"/>
    </row>
    <row r="20" spans="1:9" ht="50.1" customHeight="1" x14ac:dyDescent="0.3">
      <c r="A20" s="22" t="s">
        <v>62</v>
      </c>
      <c r="B20" s="18"/>
      <c r="C20" s="18"/>
      <c r="D20" s="18"/>
      <c r="E20" s="18"/>
      <c r="F20" s="18"/>
      <c r="G20" s="18"/>
      <c r="H20" s="18"/>
      <c r="I20" s="18"/>
    </row>
    <row r="21" spans="1:9" ht="50.1" customHeight="1" x14ac:dyDescent="0.3">
      <c r="A21" s="26" t="s">
        <v>65</v>
      </c>
      <c r="B21" s="18"/>
      <c r="C21" s="18"/>
      <c r="D21" s="18"/>
      <c r="E21" s="18"/>
      <c r="F21" s="18"/>
      <c r="G21" s="18"/>
      <c r="H21" s="18"/>
      <c r="I21" s="18"/>
    </row>
    <row r="22" spans="1:9" ht="50.1" customHeight="1" x14ac:dyDescent="0.3">
      <c r="A22" s="21" t="s">
        <v>104</v>
      </c>
      <c r="B22" s="18"/>
      <c r="C22" s="18"/>
      <c r="D22" s="18"/>
      <c r="E22" s="18"/>
      <c r="F22" s="18"/>
      <c r="G22" s="18"/>
      <c r="H22" s="18"/>
      <c r="I22" s="18"/>
    </row>
    <row r="23" spans="1:9" ht="50.1" customHeight="1" x14ac:dyDescent="0.3">
      <c r="A23" s="25" t="s">
        <v>112</v>
      </c>
      <c r="B23" s="18"/>
      <c r="C23" s="18"/>
      <c r="D23" s="18"/>
      <c r="E23" s="18"/>
      <c r="F23" s="18"/>
      <c r="G23" s="18"/>
      <c r="H23" s="18"/>
      <c r="I23" s="18"/>
    </row>
    <row r="24" spans="1:9" ht="50.1" customHeight="1" x14ac:dyDescent="0.3">
      <c r="A24" s="22" t="s">
        <v>63</v>
      </c>
      <c r="B24" s="18"/>
      <c r="C24" s="18"/>
      <c r="D24" s="18"/>
      <c r="E24" s="18"/>
      <c r="F24" s="18"/>
      <c r="G24" s="18"/>
      <c r="H24" s="18"/>
      <c r="I24" s="18"/>
    </row>
    <row r="25" spans="1:9" ht="50.1" customHeight="1" x14ac:dyDescent="0.3">
      <c r="A25" s="26" t="s">
        <v>99</v>
      </c>
      <c r="B25" s="18"/>
      <c r="C25" s="18"/>
      <c r="D25" s="18"/>
      <c r="E25" s="18"/>
      <c r="F25" s="18"/>
      <c r="G25" s="18"/>
      <c r="H25" s="18"/>
      <c r="I25" s="18"/>
    </row>
    <row r="26" spans="1:9" ht="50.1" customHeight="1" x14ac:dyDescent="0.3">
      <c r="A26" s="21" t="s">
        <v>105</v>
      </c>
      <c r="B26" s="18"/>
      <c r="C26" s="18"/>
      <c r="D26" s="18"/>
      <c r="E26" s="18"/>
      <c r="F26" s="18"/>
      <c r="G26" s="18"/>
      <c r="H26" s="18"/>
      <c r="I26" s="18"/>
    </row>
    <row r="27" spans="1:9" ht="93.75" customHeight="1" x14ac:dyDescent="0.3">
      <c r="A27" s="21"/>
      <c r="B27" s="18"/>
      <c r="C27" s="18"/>
      <c r="D27" s="18"/>
      <c r="E27" s="18"/>
      <c r="F27" s="18"/>
      <c r="G27" s="18"/>
      <c r="H27" s="18"/>
      <c r="I27" s="18"/>
    </row>
    <row r="28" spans="1:9" ht="50.1" customHeight="1" x14ac:dyDescent="0.3">
      <c r="A28" s="25" t="s">
        <v>113</v>
      </c>
      <c r="B28" s="18"/>
      <c r="C28" s="18"/>
      <c r="D28" s="18"/>
      <c r="E28" s="18"/>
      <c r="F28" s="18"/>
      <c r="G28" s="18"/>
      <c r="H28" s="18"/>
      <c r="I28" s="18"/>
    </row>
    <row r="29" spans="1:9" ht="50.1" customHeight="1" x14ac:dyDescent="0.3">
      <c r="A29" s="22" t="s">
        <v>114</v>
      </c>
      <c r="B29" s="18"/>
      <c r="C29" s="18"/>
      <c r="D29" s="18"/>
      <c r="E29" s="18"/>
      <c r="F29" s="18"/>
      <c r="G29" s="18"/>
      <c r="H29" s="18"/>
      <c r="I29" s="18"/>
    </row>
    <row r="30" spans="1:9" ht="50.1" customHeight="1" x14ac:dyDescent="0.3">
      <c r="A30" s="26" t="s">
        <v>64</v>
      </c>
      <c r="B30" s="18"/>
      <c r="C30" s="18"/>
      <c r="D30" s="18"/>
      <c r="E30" s="18"/>
      <c r="F30" s="18"/>
      <c r="G30" s="18"/>
      <c r="I30" s="18"/>
    </row>
    <row r="31" spans="1:9" ht="50.1" customHeight="1" x14ac:dyDescent="0.3">
      <c r="A31" s="21" t="s">
        <v>106</v>
      </c>
      <c r="B31" s="18"/>
      <c r="C31" s="18"/>
      <c r="D31" s="18"/>
      <c r="E31" s="18"/>
      <c r="F31" s="18"/>
      <c r="I31" s="18"/>
    </row>
    <row r="32" spans="1:9" ht="15.6" x14ac:dyDescent="0.3">
      <c r="A32" s="19"/>
      <c r="B32" s="18"/>
      <c r="C32" s="18"/>
      <c r="D32" s="18"/>
      <c r="E32" s="18"/>
      <c r="F32" s="18"/>
      <c r="I32" s="18"/>
    </row>
    <row r="33" spans="1:9" ht="15.6" x14ac:dyDescent="0.3">
      <c r="A33" s="19"/>
      <c r="B33" s="18"/>
      <c r="C33" s="18"/>
      <c r="D33" s="18"/>
      <c r="E33" s="18"/>
      <c r="F33" s="18"/>
      <c r="I33" s="18"/>
    </row>
    <row r="34" spans="1:9" ht="15.6" x14ac:dyDescent="0.3">
      <c r="A34" s="20"/>
      <c r="C34" s="18"/>
      <c r="E34" s="18"/>
      <c r="I34" s="18"/>
    </row>
    <row r="35" spans="1:9" x14ac:dyDescent="0.3">
      <c r="C35" s="18"/>
      <c r="E35" s="18"/>
      <c r="I35" s="18"/>
    </row>
    <row r="36" spans="1:9" x14ac:dyDescent="0.3">
      <c r="C36" s="18"/>
      <c r="E36" s="18"/>
      <c r="I36" s="18"/>
    </row>
    <row r="37" spans="1:9" x14ac:dyDescent="0.3">
      <c r="C37" s="18"/>
      <c r="E37" s="18"/>
      <c r="I37" s="18"/>
    </row>
    <row r="38" spans="1:9" x14ac:dyDescent="0.3">
      <c r="C38" s="18"/>
      <c r="E38" s="18"/>
      <c r="I38" s="18"/>
    </row>
    <row r="39" spans="1:9" x14ac:dyDescent="0.3">
      <c r="C39" s="18"/>
      <c r="E39" s="18"/>
      <c r="I39" s="18"/>
    </row>
    <row r="40" spans="1:9" x14ac:dyDescent="0.3">
      <c r="C40" s="18"/>
      <c r="E40" s="18"/>
      <c r="I40" s="18"/>
    </row>
    <row r="41" spans="1:9" x14ac:dyDescent="0.3">
      <c r="C41" s="18"/>
      <c r="E41" s="18"/>
      <c r="I41" s="18"/>
    </row>
    <row r="42" spans="1:9" x14ac:dyDescent="0.3">
      <c r="C42" s="18"/>
      <c r="E42" s="18"/>
      <c r="I42" s="18"/>
    </row>
    <row r="43" spans="1:9" x14ac:dyDescent="0.3">
      <c r="C43" s="18"/>
      <c r="E43" s="18"/>
      <c r="I43" s="18"/>
    </row>
    <row r="44" spans="1:9" x14ac:dyDescent="0.3">
      <c r="C44" s="18"/>
      <c r="E44" s="18"/>
      <c r="I44" s="18"/>
    </row>
    <row r="45" spans="1:9" x14ac:dyDescent="0.3">
      <c r="C45" s="18"/>
      <c r="E45" s="18"/>
      <c r="I45" s="18"/>
    </row>
    <row r="46" spans="1:9" x14ac:dyDescent="0.3">
      <c r="C46" s="18"/>
      <c r="E46" s="18"/>
      <c r="I46" s="18"/>
    </row>
    <row r="47" spans="1:9" x14ac:dyDescent="0.3">
      <c r="C47" s="18"/>
      <c r="E47" s="18"/>
      <c r="I47" s="18"/>
    </row>
    <row r="48" spans="1:9" x14ac:dyDescent="0.3">
      <c r="C48" s="18"/>
      <c r="E48" s="18"/>
      <c r="I48" s="18"/>
    </row>
    <row r="49" spans="3:9" x14ac:dyDescent="0.3">
      <c r="C49" s="18"/>
      <c r="E49" s="18"/>
      <c r="I49" s="18"/>
    </row>
    <row r="50" spans="3:9" x14ac:dyDescent="0.3">
      <c r="C50" s="18"/>
      <c r="E50" s="18"/>
      <c r="I50" s="18"/>
    </row>
    <row r="51" spans="3:9" x14ac:dyDescent="0.3">
      <c r="C51" s="18"/>
      <c r="E51" s="18"/>
      <c r="I51" s="18"/>
    </row>
    <row r="52" spans="3:9" x14ac:dyDescent="0.3">
      <c r="C52" s="18"/>
      <c r="E52" s="18"/>
      <c r="I52" s="18"/>
    </row>
    <row r="53" spans="3:9" x14ac:dyDescent="0.3">
      <c r="C53" s="18"/>
      <c r="E53" s="18"/>
      <c r="I53" s="18"/>
    </row>
    <row r="54" spans="3:9" x14ac:dyDescent="0.3">
      <c r="C54" s="18"/>
      <c r="E54" s="18"/>
      <c r="I54" s="18"/>
    </row>
    <row r="55" spans="3:9" x14ac:dyDescent="0.3">
      <c r="C55" s="18"/>
      <c r="E55" s="18"/>
      <c r="I55" s="18"/>
    </row>
    <row r="56" spans="3:9" x14ac:dyDescent="0.3">
      <c r="C56" s="18"/>
      <c r="E56" s="18"/>
      <c r="I56" s="18"/>
    </row>
    <row r="57" spans="3:9" x14ac:dyDescent="0.3">
      <c r="C57" s="18"/>
      <c r="E57" s="18"/>
      <c r="I57" s="18"/>
    </row>
    <row r="58" spans="3:9" x14ac:dyDescent="0.3">
      <c r="C58" s="18"/>
      <c r="E58" s="18"/>
      <c r="I58" s="18"/>
    </row>
    <row r="59" spans="3:9" x14ac:dyDescent="0.3">
      <c r="C59" s="18"/>
      <c r="E59" s="18"/>
      <c r="I59" s="18"/>
    </row>
    <row r="60" spans="3:9" x14ac:dyDescent="0.3">
      <c r="C60" s="18"/>
      <c r="E60" s="18"/>
      <c r="I60" s="18"/>
    </row>
    <row r="61" spans="3:9" x14ac:dyDescent="0.3">
      <c r="C61" s="18"/>
      <c r="E61" s="18"/>
      <c r="I61" s="18"/>
    </row>
    <row r="62" spans="3:9" x14ac:dyDescent="0.3">
      <c r="E62" s="18"/>
      <c r="I62" s="18"/>
    </row>
    <row r="63" spans="3:9" x14ac:dyDescent="0.3">
      <c r="E63" s="18"/>
      <c r="I63" s="18"/>
    </row>
    <row r="64" spans="3:9" x14ac:dyDescent="0.3">
      <c r="E64" s="18"/>
      <c r="I64" s="18"/>
    </row>
    <row r="65" spans="5:9" x14ac:dyDescent="0.3">
      <c r="E65" s="18"/>
      <c r="I65" s="18"/>
    </row>
    <row r="66" spans="5:9" x14ac:dyDescent="0.3">
      <c r="E66" s="18"/>
      <c r="I66" s="18"/>
    </row>
    <row r="67" spans="5:9" x14ac:dyDescent="0.3">
      <c r="E67" s="18"/>
      <c r="I67" s="18"/>
    </row>
    <row r="68" spans="5:9" x14ac:dyDescent="0.3">
      <c r="E68" s="18"/>
      <c r="I68" s="18"/>
    </row>
    <row r="69" spans="5:9" x14ac:dyDescent="0.3">
      <c r="E69" s="18"/>
      <c r="I69" s="18"/>
    </row>
    <row r="70" spans="5:9" x14ac:dyDescent="0.3">
      <c r="E70" s="18"/>
      <c r="I70" s="18"/>
    </row>
    <row r="71" spans="5:9" x14ac:dyDescent="0.3">
      <c r="E71" s="18"/>
      <c r="I71" s="18"/>
    </row>
    <row r="72" spans="5:9" x14ac:dyDescent="0.3">
      <c r="E72" s="18"/>
      <c r="I72" s="18"/>
    </row>
    <row r="73" spans="5:9" x14ac:dyDescent="0.3">
      <c r="E73" s="18"/>
      <c r="I73" s="18"/>
    </row>
    <row r="74" spans="5:9" x14ac:dyDescent="0.3">
      <c r="E74" s="18"/>
      <c r="I74" s="18"/>
    </row>
    <row r="75" spans="5:9" x14ac:dyDescent="0.3">
      <c r="E75" s="18"/>
      <c r="I75" s="18"/>
    </row>
    <row r="76" spans="5:9" x14ac:dyDescent="0.3">
      <c r="E76" s="18"/>
      <c r="I76" s="18"/>
    </row>
    <row r="77" spans="5:9" x14ac:dyDescent="0.3">
      <c r="E77" s="18"/>
      <c r="I77" s="18"/>
    </row>
    <row r="78" spans="5:9" x14ac:dyDescent="0.3">
      <c r="E78" s="18"/>
      <c r="I78" s="18"/>
    </row>
    <row r="79" spans="5:9" x14ac:dyDescent="0.3">
      <c r="E79" s="18"/>
      <c r="I79" s="18"/>
    </row>
    <row r="80" spans="5:9" x14ac:dyDescent="0.3">
      <c r="E80" s="18"/>
      <c r="I80" s="18"/>
    </row>
    <row r="81" spans="5:9" x14ac:dyDescent="0.3">
      <c r="E81" s="18"/>
      <c r="I81" s="18"/>
    </row>
    <row r="82" spans="5:9" x14ac:dyDescent="0.3">
      <c r="E82" s="18"/>
      <c r="I82" s="18"/>
    </row>
    <row r="83" spans="5:9" x14ac:dyDescent="0.3">
      <c r="E83" s="18"/>
      <c r="I83" s="18"/>
    </row>
    <row r="84" spans="5:9" x14ac:dyDescent="0.3">
      <c r="E84" s="18"/>
      <c r="I84" s="18"/>
    </row>
    <row r="85" spans="5:9" x14ac:dyDescent="0.3">
      <c r="E85" s="18"/>
      <c r="I85" s="18"/>
    </row>
    <row r="86" spans="5:9" x14ac:dyDescent="0.3">
      <c r="E86" s="18"/>
      <c r="I86" s="18"/>
    </row>
    <row r="87" spans="5:9" x14ac:dyDescent="0.3">
      <c r="E87" s="18"/>
      <c r="I87" s="18"/>
    </row>
    <row r="88" spans="5:9" x14ac:dyDescent="0.3">
      <c r="E88" s="18"/>
      <c r="I88" s="18"/>
    </row>
    <row r="89" spans="5:9" x14ac:dyDescent="0.3">
      <c r="E89" s="18"/>
      <c r="I89" s="18"/>
    </row>
    <row r="90" spans="5:9" x14ac:dyDescent="0.3">
      <c r="E90" s="18"/>
      <c r="I90" s="18"/>
    </row>
    <row r="91" spans="5:9" x14ac:dyDescent="0.3">
      <c r="E91" s="18"/>
      <c r="I91" s="18"/>
    </row>
    <row r="92" spans="5:9" x14ac:dyDescent="0.3">
      <c r="E92" s="18"/>
      <c r="I92" s="18"/>
    </row>
    <row r="93" spans="5:9" x14ac:dyDescent="0.3">
      <c r="E93" s="18"/>
      <c r="I93" s="18"/>
    </row>
    <row r="94" spans="5:9" x14ac:dyDescent="0.3">
      <c r="E94" s="18"/>
      <c r="I94" s="18"/>
    </row>
    <row r="95" spans="5:9" x14ac:dyDescent="0.3">
      <c r="E95" s="18"/>
      <c r="I95" s="18"/>
    </row>
    <row r="96" spans="5:9" x14ac:dyDescent="0.3">
      <c r="E96" s="18"/>
      <c r="I96" s="18"/>
    </row>
    <row r="97" spans="5:9" x14ac:dyDescent="0.3">
      <c r="E97" s="18"/>
      <c r="I97" s="18"/>
    </row>
    <row r="98" spans="5:9" x14ac:dyDescent="0.3">
      <c r="E98" s="18"/>
      <c r="I98" s="18"/>
    </row>
    <row r="99" spans="5:9" x14ac:dyDescent="0.3">
      <c r="E99" s="18"/>
      <c r="I99" s="18"/>
    </row>
    <row r="100" spans="5:9" x14ac:dyDescent="0.3">
      <c r="E100" s="18"/>
      <c r="I100" s="18"/>
    </row>
    <row r="101" spans="5:9" x14ac:dyDescent="0.3">
      <c r="E101" s="18"/>
      <c r="I101" s="18"/>
    </row>
    <row r="102" spans="5:9" x14ac:dyDescent="0.3">
      <c r="E102" s="18"/>
      <c r="I102" s="18"/>
    </row>
    <row r="103" spans="5:9" x14ac:dyDescent="0.3">
      <c r="E103" s="18"/>
      <c r="I103" s="18"/>
    </row>
    <row r="104" spans="5:9" x14ac:dyDescent="0.3">
      <c r="E104" s="18"/>
      <c r="I104" s="18"/>
    </row>
    <row r="105" spans="5:9" x14ac:dyDescent="0.3">
      <c r="E105" s="18"/>
      <c r="I105" s="18"/>
    </row>
    <row r="106" spans="5:9" x14ac:dyDescent="0.3">
      <c r="E106" s="18"/>
      <c r="I106" s="18"/>
    </row>
    <row r="107" spans="5:9" x14ac:dyDescent="0.3">
      <c r="E107" s="18"/>
      <c r="I107" s="18"/>
    </row>
    <row r="108" spans="5:9" x14ac:dyDescent="0.3">
      <c r="E108" s="18"/>
      <c r="I108" s="18"/>
    </row>
    <row r="109" spans="5:9" x14ac:dyDescent="0.3">
      <c r="E109" s="18"/>
      <c r="I109" s="18"/>
    </row>
    <row r="110" spans="5:9" x14ac:dyDescent="0.3">
      <c r="E110" s="18"/>
      <c r="I110" s="18"/>
    </row>
    <row r="111" spans="5:9" x14ac:dyDescent="0.3">
      <c r="E111" s="18"/>
      <c r="I111" s="18"/>
    </row>
    <row r="112" spans="5:9" x14ac:dyDescent="0.3">
      <c r="E112" s="18"/>
      <c r="I112" s="18"/>
    </row>
    <row r="113" spans="5:9" x14ac:dyDescent="0.3">
      <c r="E113" s="18"/>
      <c r="I113" s="18"/>
    </row>
    <row r="114" spans="5:9" x14ac:dyDescent="0.3">
      <c r="E114" s="18"/>
      <c r="I114" s="18"/>
    </row>
    <row r="115" spans="5:9" x14ac:dyDescent="0.3">
      <c r="E115" s="18"/>
      <c r="I115" s="18"/>
    </row>
    <row r="116" spans="5:9" x14ac:dyDescent="0.3">
      <c r="E116" s="18"/>
      <c r="I116" s="18"/>
    </row>
    <row r="117" spans="5:9" x14ac:dyDescent="0.3">
      <c r="E117" s="18"/>
      <c r="I117" s="18"/>
    </row>
    <row r="118" spans="5:9" x14ac:dyDescent="0.3">
      <c r="E118" s="18"/>
      <c r="I118" s="18"/>
    </row>
    <row r="119" spans="5:9" x14ac:dyDescent="0.3">
      <c r="E119" s="18"/>
      <c r="I119" s="18"/>
    </row>
    <row r="120" spans="5:9" x14ac:dyDescent="0.3">
      <c r="E120" s="18"/>
      <c r="I120" s="18"/>
    </row>
    <row r="121" spans="5:9" x14ac:dyDescent="0.3">
      <c r="E121" s="18"/>
      <c r="I121" s="18"/>
    </row>
    <row r="122" spans="5:9" x14ac:dyDescent="0.3">
      <c r="E122" s="18"/>
      <c r="I122" s="18"/>
    </row>
    <row r="123" spans="5:9" x14ac:dyDescent="0.3">
      <c r="E123" s="18"/>
      <c r="I123" s="18"/>
    </row>
    <row r="124" spans="5:9" x14ac:dyDescent="0.3">
      <c r="E124" s="18"/>
      <c r="I124" s="18"/>
    </row>
    <row r="125" spans="5:9" x14ac:dyDescent="0.3">
      <c r="E125" s="18"/>
      <c r="I125" s="18"/>
    </row>
    <row r="126" spans="5:9" x14ac:dyDescent="0.3">
      <c r="E126" s="18"/>
      <c r="I126" s="18"/>
    </row>
    <row r="127" spans="5:9" x14ac:dyDescent="0.3">
      <c r="E127" s="18"/>
      <c r="I127" s="18"/>
    </row>
    <row r="128" spans="5:9" x14ac:dyDescent="0.3">
      <c r="E128" s="18"/>
      <c r="I128" s="18"/>
    </row>
    <row r="129" spans="5:9" x14ac:dyDescent="0.3">
      <c r="E129" s="18"/>
      <c r="I129" s="18"/>
    </row>
    <row r="130" spans="5:9" x14ac:dyDescent="0.3">
      <c r="E130" s="18"/>
      <c r="I130" s="18"/>
    </row>
    <row r="131" spans="5:9" x14ac:dyDescent="0.3">
      <c r="E131" s="18"/>
      <c r="I131" s="18"/>
    </row>
    <row r="132" spans="5:9" x14ac:dyDescent="0.3">
      <c r="E132" s="18"/>
      <c r="I132" s="18"/>
    </row>
    <row r="133" spans="5:9" x14ac:dyDescent="0.3">
      <c r="E133" s="18"/>
      <c r="I133" s="18"/>
    </row>
    <row r="134" spans="5:9" x14ac:dyDescent="0.3">
      <c r="E134" s="18"/>
      <c r="I134" s="18"/>
    </row>
    <row r="135" spans="5:9" x14ac:dyDescent="0.3">
      <c r="E135" s="18"/>
      <c r="I135" s="18"/>
    </row>
    <row r="136" spans="5:9" x14ac:dyDescent="0.3">
      <c r="E136" s="18"/>
      <c r="I136" s="18"/>
    </row>
    <row r="137" spans="5:9" x14ac:dyDescent="0.3">
      <c r="E137" s="18"/>
      <c r="I137" s="18"/>
    </row>
    <row r="138" spans="5:9" x14ac:dyDescent="0.3">
      <c r="E138" s="18"/>
      <c r="I138" s="18"/>
    </row>
    <row r="139" spans="5:9" x14ac:dyDescent="0.3">
      <c r="I139" s="18"/>
    </row>
    <row r="140" spans="5:9" x14ac:dyDescent="0.3">
      <c r="I140" s="18"/>
    </row>
    <row r="141" spans="5:9" x14ac:dyDescent="0.3">
      <c r="I141" s="18"/>
    </row>
    <row r="142" spans="5:9" x14ac:dyDescent="0.3">
      <c r="I142" s="18"/>
    </row>
    <row r="143" spans="5:9" x14ac:dyDescent="0.3">
      <c r="I143" s="18"/>
    </row>
    <row r="144" spans="5:9" x14ac:dyDescent="0.3">
      <c r="I144" s="18"/>
    </row>
    <row r="145" spans="9:9" x14ac:dyDescent="0.3">
      <c r="I145" s="18"/>
    </row>
    <row r="146" spans="9:9" x14ac:dyDescent="0.3">
      <c r="I146" s="18"/>
    </row>
    <row r="147" spans="9:9" x14ac:dyDescent="0.3">
      <c r="I147" s="18"/>
    </row>
    <row r="148" spans="9:9" x14ac:dyDescent="0.3">
      <c r="I148" s="18"/>
    </row>
    <row r="149" spans="9:9" x14ac:dyDescent="0.3">
      <c r="I149" s="18"/>
    </row>
  </sheetData>
  <phoneticPr fontId="3" type="noConversion"/>
  <pageMargins left="0.7" right="0.7" top="0.75" bottom="0.75" header="0.3" footer="0.3"/>
  <pageSetup paperSize="9" scale="9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5ED2-5D90-44C6-93FB-65503380219B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KALKULACJA RYBA</vt:lpstr>
      <vt:lpstr>CZĘŚĆ 8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 i Waldek</dc:creator>
  <cp:lastModifiedBy>MKP</cp:lastModifiedBy>
  <cp:lastPrinted>2025-07-11T10:18:14Z</cp:lastPrinted>
  <dcterms:created xsi:type="dcterms:W3CDTF">2017-01-26T18:46:47Z</dcterms:created>
  <dcterms:modified xsi:type="dcterms:W3CDTF">2025-09-12T15:38:09Z</dcterms:modified>
</cp:coreProperties>
</file>